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daveb\Documents\Pack 374\"/>
    </mc:Choice>
  </mc:AlternateContent>
  <bookViews>
    <workbookView showHorizontalScroll="0" showSheetTabs="0" xWindow="0" yWindow="0" windowWidth="23040" windowHeight="9372" tabRatio="50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Calendar'!$B$1:$Y$60</definedName>
    <definedName name="Year">'Pack Calendar'!$D$5</definedName>
    <definedName name="Year2">'Pack Calendar'!$D$37</definedName>
  </definedNames>
  <calcPr calcId="162913" concurrentCalc="0"/>
</workbook>
</file>

<file path=xl/calcChain.xml><?xml version="1.0" encoding="utf-8"?>
<calcChain xmlns="http://schemas.openxmlformats.org/spreadsheetml/2006/main">
  <c r="E10" i="1" l="1"/>
  <c r="F10" i="1"/>
  <c r="G10" i="1"/>
  <c r="H10" i="1"/>
  <c r="B11" i="1"/>
  <c r="C11" i="1"/>
  <c r="W47" i="1"/>
  <c r="X47" i="1"/>
  <c r="Y47" i="1"/>
  <c r="S48" i="1"/>
  <c r="T48" i="1"/>
  <c r="U48" i="1"/>
  <c r="V48" i="1"/>
  <c r="W48" i="1"/>
  <c r="X48" i="1"/>
  <c r="Y48" i="1"/>
  <c r="S49" i="1"/>
  <c r="T49" i="1"/>
  <c r="U49" i="1"/>
  <c r="V49" i="1"/>
  <c r="W49" i="1"/>
  <c r="X49" i="1"/>
  <c r="Y49" i="1"/>
  <c r="S50" i="1"/>
  <c r="T50" i="1"/>
  <c r="U50" i="1"/>
  <c r="V50" i="1"/>
  <c r="W50" i="1"/>
  <c r="X50" i="1"/>
  <c r="Y50" i="1"/>
  <c r="S51" i="1"/>
  <c r="T51" i="1"/>
  <c r="U51" i="1"/>
  <c r="V51" i="1"/>
  <c r="W51" i="1"/>
  <c r="X51" i="1"/>
  <c r="T39" i="1"/>
  <c r="U39" i="1"/>
  <c r="V39" i="1"/>
  <c r="W39" i="1"/>
  <c r="X39" i="1"/>
  <c r="Y39" i="1"/>
  <c r="S40" i="1"/>
  <c r="T40" i="1"/>
  <c r="U40" i="1"/>
  <c r="V40" i="1"/>
  <c r="W40" i="1"/>
  <c r="X40" i="1"/>
  <c r="Y40" i="1"/>
  <c r="S41" i="1"/>
  <c r="T41" i="1"/>
  <c r="U41" i="1"/>
  <c r="V41" i="1"/>
  <c r="W41" i="1"/>
  <c r="X41" i="1"/>
  <c r="Y41" i="1"/>
  <c r="S42" i="1"/>
  <c r="T42" i="1"/>
  <c r="U42" i="1"/>
  <c r="V42" i="1"/>
  <c r="W42" i="1"/>
  <c r="X42" i="1"/>
  <c r="Y42" i="1"/>
  <c r="S43" i="1"/>
  <c r="T43" i="1"/>
  <c r="U43" i="1"/>
  <c r="Y31" i="1"/>
  <c r="S32" i="1"/>
  <c r="T32" i="1"/>
  <c r="U32" i="1"/>
  <c r="V32" i="1"/>
  <c r="W32" i="1"/>
  <c r="X32" i="1"/>
  <c r="Y32" i="1"/>
  <c r="S33" i="1"/>
  <c r="T33" i="1"/>
  <c r="U33" i="1"/>
  <c r="V33" i="1"/>
  <c r="W33" i="1"/>
  <c r="X33" i="1"/>
  <c r="Y33" i="1"/>
  <c r="S34" i="1"/>
  <c r="T34" i="1"/>
  <c r="U34" i="1"/>
  <c r="V34" i="1"/>
  <c r="W34" i="1"/>
  <c r="X34" i="1"/>
  <c r="Y34" i="1"/>
  <c r="S35" i="1"/>
  <c r="T35" i="1"/>
  <c r="U35" i="1"/>
  <c r="V35" i="1"/>
  <c r="W35" i="1"/>
  <c r="X35" i="1"/>
  <c r="Y35" i="1"/>
  <c r="V23" i="1"/>
  <c r="W23" i="1"/>
  <c r="X23" i="1"/>
  <c r="Y23" i="1"/>
  <c r="S24" i="1"/>
  <c r="T24" i="1"/>
  <c r="U24" i="1"/>
  <c r="V24" i="1"/>
  <c r="W24" i="1"/>
  <c r="X24" i="1"/>
  <c r="Y24" i="1"/>
  <c r="S25" i="1"/>
  <c r="T25" i="1"/>
  <c r="U25" i="1"/>
  <c r="V25" i="1"/>
  <c r="W25" i="1"/>
  <c r="X25" i="1"/>
  <c r="Y25" i="1"/>
  <c r="S26" i="1"/>
  <c r="T26" i="1"/>
  <c r="U26" i="1"/>
  <c r="V26" i="1"/>
  <c r="W26" i="1"/>
  <c r="X26" i="1"/>
  <c r="Y26" i="1"/>
  <c r="S27" i="1"/>
  <c r="T27" i="1"/>
  <c r="U27" i="1"/>
  <c r="V27" i="1"/>
  <c r="W27" i="1"/>
  <c r="X7" i="1"/>
  <c r="Y7" i="1"/>
  <c r="S8" i="1"/>
  <c r="T8" i="1"/>
  <c r="U8" i="1"/>
  <c r="V8" i="1"/>
  <c r="W8" i="1"/>
  <c r="X8" i="1"/>
  <c r="Y8" i="1"/>
  <c r="S9" i="1"/>
  <c r="T9" i="1"/>
  <c r="U9" i="1"/>
  <c r="V9" i="1"/>
  <c r="W9" i="1"/>
  <c r="X9" i="1"/>
  <c r="Y9" i="1"/>
  <c r="S10" i="1"/>
  <c r="T10" i="1"/>
  <c r="U10" i="1"/>
  <c r="V10" i="1"/>
  <c r="W10" i="1"/>
  <c r="X10" i="1"/>
  <c r="Y10" i="1"/>
  <c r="S11" i="1"/>
  <c r="T11" i="1"/>
  <c r="U11" i="1"/>
  <c r="V11" i="1"/>
  <c r="W11" i="1"/>
  <c r="X11" i="1"/>
  <c r="Y11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T15" i="1"/>
  <c r="U15" i="1"/>
  <c r="V15" i="1"/>
  <c r="W15" i="1"/>
  <c r="X15" i="1"/>
  <c r="Y15" i="1"/>
  <c r="S16" i="1"/>
  <c r="T16" i="1"/>
  <c r="U16" i="1"/>
  <c r="V16" i="1"/>
  <c r="W16" i="1"/>
  <c r="X16" i="1"/>
  <c r="Y16" i="1"/>
  <c r="S17" i="1"/>
  <c r="T17" i="1"/>
  <c r="U17" i="1"/>
  <c r="V17" i="1"/>
  <c r="W17" i="1"/>
  <c r="X17" i="1"/>
  <c r="Y17" i="1"/>
  <c r="S18" i="1"/>
  <c r="T18" i="1"/>
  <c r="U18" i="1"/>
  <c r="V18" i="1"/>
  <c r="W18" i="1"/>
  <c r="X18" i="1"/>
  <c r="Y18" i="1"/>
  <c r="T19" i="1"/>
  <c r="N18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N4" i="1"/>
  <c r="S19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1" i="1"/>
  <c r="F11" i="1"/>
  <c r="G11" i="1"/>
  <c r="N11" i="1"/>
  <c r="D13" i="1"/>
  <c r="N22" i="1"/>
  <c r="D21" i="1"/>
  <c r="D29" i="1"/>
  <c r="D37" i="1"/>
  <c r="N50" i="1"/>
  <c r="N54" i="1"/>
  <c r="U45" i="1"/>
  <c r="U29" i="1"/>
  <c r="U21" i="1"/>
  <c r="N36" i="1"/>
  <c r="N31" i="1"/>
  <c r="N41" i="1"/>
  <c r="U37" i="1"/>
  <c r="D45" i="1"/>
  <c r="N46" i="1"/>
  <c r="N26" i="1"/>
  <c r="U13" i="1"/>
  <c r="N58" i="1"/>
  <c r="U5" i="1"/>
</calcChain>
</file>

<file path=xl/comments1.xml><?xml version="1.0" encoding="utf-8"?>
<comments xmlns="http://schemas.openxmlformats.org/spreadsheetml/2006/main">
  <authors>
    <author>J.C. Spencer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J.C. Spencer:
Cub Scout Pow-Wow:
Training for Parents and Leaders; For more information:</t>
        </r>
        <r>
          <rPr>
            <sz val="9"/>
            <color indexed="81"/>
            <rFont val="Tahoma"/>
            <family val="2"/>
          </rPr>
          <t xml:space="preserve">
http://tidewaterbsa.com/event/cub-scout-pow-wow/</t>
        </r>
      </text>
    </comment>
  </commentList>
</comments>
</file>

<file path=xl/sharedStrings.xml><?xml version="1.0" encoding="utf-8"?>
<sst xmlns="http://schemas.openxmlformats.org/spreadsheetml/2006/main" count="190" uniqueCount="93">
  <si>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</si>
  <si>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</si>
  <si>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</si>
  <si>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</si>
  <si>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</si>
  <si>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</si>
  <si>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</si>
  <si>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</si>
  <si>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</si>
  <si>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</si>
  <si>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</si>
  <si>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</si>
  <si>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</si>
  <si>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</si>
  <si>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</si>
  <si>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</si>
  <si>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</si>
  <si>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</si>
  <si>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</si>
  <si>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</si>
  <si>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</si>
  <si>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</si>
  <si>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</si>
  <si>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</si>
  <si>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</si>
  <si>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</si>
  <si>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</si>
  <si>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</si>
  <si>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</si>
  <si>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</si>
  <si>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</si>
  <si>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</si>
  <si>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INFORMATION:</t>
  </si>
  <si>
    <t>CUBMASTER:</t>
  </si>
  <si>
    <t xml:space="preserve">ASST CUBMASTER: </t>
  </si>
  <si>
    <t>JON SPENCER                                  (850) 512-9343</t>
  </si>
  <si>
    <t>PACK SECRETARY:</t>
  </si>
  <si>
    <t>PACK TREASURER:</t>
  </si>
  <si>
    <t>JENNIFER MAY                                        (757) 635-1122</t>
  </si>
  <si>
    <t>INFORMATIONAL / PARENT &amp; VOLUNTEER ACTIVITIES / TRAINING</t>
  </si>
  <si>
    <t>PACK 374 EVENTS &amp; MEETINGS</t>
  </si>
  <si>
    <t>CALENDAR COLOR CODING:</t>
  </si>
  <si>
    <t>COMMITTEE CHAIR:</t>
  </si>
  <si>
    <t>DAVE BUSSIERE                         (757) 575-4117</t>
  </si>
  <si>
    <t>NICOLE CRANDALL                           (757) 581-9584</t>
  </si>
  <si>
    <t>6-8 Oct</t>
  </si>
  <si>
    <t>Pipsico Family Campout Weekend</t>
  </si>
  <si>
    <t>Veteran's Day Parade (VBeach)</t>
  </si>
  <si>
    <t>Scout Night @ Admirals Hockey</t>
  </si>
  <si>
    <t>PWD Cut &amp; Cocoa Night</t>
  </si>
  <si>
    <t>PWD Weigh-In &amp; Impound Night</t>
  </si>
  <si>
    <t>Pinewood Derby @ CFES</t>
  </si>
  <si>
    <t>Scout Sunday @ CCUMC</t>
  </si>
  <si>
    <t>Spring Camp-In (Location TBD)</t>
  </si>
  <si>
    <t>Pack Meeting (Space n' Rockets)</t>
  </si>
  <si>
    <t>Rocket Launch (Venue TBD)</t>
  </si>
  <si>
    <t>Horsemanship @ Oceana Stables</t>
  </si>
  <si>
    <t>Pack Meeting (New Member Night)</t>
  </si>
  <si>
    <t>18-20 May</t>
  </si>
  <si>
    <t>Campout + Advancement (Ft Monroe)</t>
  </si>
  <si>
    <t>Clean the Bay Day (Service Project)</t>
  </si>
  <si>
    <t>Scout Night @ Tides Baseball</t>
  </si>
  <si>
    <t>Pack Summertime Activity (TBD)</t>
  </si>
  <si>
    <t>Popcorn Kickoff Event (TBD)</t>
  </si>
  <si>
    <t xml:space="preserve"> NOTEWORTHY DATES FROM VB SCHOOL YEAR CALENDAR</t>
  </si>
  <si>
    <t>HOLIDAYS / SCHOOL CLOSURE ON VB SCHOOL YEAR CALENDAR</t>
  </si>
  <si>
    <t>Pack Summertime Grill'n at the Park</t>
  </si>
  <si>
    <t>Scout Day @ Nauticus Museum</t>
  </si>
  <si>
    <t>Pack Bike Adventure @ Back Bay</t>
  </si>
  <si>
    <t>Pack Meeting (Bike Rodeo)</t>
  </si>
  <si>
    <t>Scouts in the Snow @ Masasnutten</t>
  </si>
  <si>
    <t>Princess Anne Roundtable</t>
  </si>
  <si>
    <t>BALOO &amp; Leader Training</t>
  </si>
  <si>
    <t>Webelos-ree (29 Sep-1 Oct)</t>
  </si>
  <si>
    <t>13-14 Oct</t>
  </si>
  <si>
    <t>OWLS Training</t>
  </si>
  <si>
    <t>BALOO</t>
  </si>
  <si>
    <t>Cub Leader Pow-Wow</t>
  </si>
  <si>
    <t>Scout Night @ ODU Football</t>
  </si>
  <si>
    <t>Parent/Volunteer Meeting</t>
  </si>
  <si>
    <t>Pack Meeting (Pumpkin Chunkin)</t>
  </si>
  <si>
    <t>Annual Budget/Planning Mtg</t>
  </si>
  <si>
    <t>Pack Service Project (TBD)</t>
  </si>
  <si>
    <t>TONIA DAMON                            (619) 942-9830</t>
  </si>
  <si>
    <t>New Member Night @ CFES</t>
  </si>
  <si>
    <t>Pack Blue &amp; Gold Dinner + AOL</t>
  </si>
  <si>
    <t>9-10 Mar</t>
  </si>
  <si>
    <t>17/24 Mar</t>
  </si>
  <si>
    <t>Pack Meeting (Mad Science!)</t>
  </si>
  <si>
    <t>Roller Skating Adventure</t>
  </si>
  <si>
    <t>Pack Meeting (Theme TBD)</t>
  </si>
  <si>
    <r>
      <t>2017</t>
    </r>
    <r>
      <rPr>
        <b/>
        <sz val="18"/>
        <color indexed="32"/>
        <rFont val="Calibri"/>
        <family val="2"/>
      </rPr>
      <t>–</t>
    </r>
    <r>
      <rPr>
        <b/>
        <sz val="18"/>
        <color indexed="32"/>
        <rFont val="Verdana"/>
        <family val="2"/>
      </rPr>
      <t>2018 Proposed Pack Calendar (v1.2)</t>
    </r>
  </si>
  <si>
    <t>Cub Scout Pack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</si>
</sst>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8"/>
      <color indexed="18"/>
      <name val="Verdana"/>
      <family val="2"/>
    </font>
    <font>
      <b/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5.5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sz val="10"/>
      <name val="Times New Roman"/>
      <family val="1"/>
    </font>
    <font>
      <sz val="11"/>
      <color indexed="18"/>
      <name val="Verdana"/>
      <family val="2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8"/>
      <color indexed="32"/>
      <name val="Verdana"/>
      <family val="2"/>
    </font>
    <font>
      <b/>
      <sz val="18"/>
      <color indexed="32"/>
      <name val="Calibri"/>
      <family val="2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99"/>
      <name val="Times New Roman"/>
      <family val="1"/>
    </font>
    <font>
      <sz val="10"/>
      <color rgb="FF000099"/>
      <name val="Times New Roman"/>
      <family val="1"/>
    </font>
    <font>
      <b/>
      <sz val="12"/>
      <color rgb="FF000099"/>
      <name val="Times New Roman"/>
      <family val="1"/>
    </font>
    <font>
      <sz val="10"/>
      <color rgb="FF000080"/>
      <name val="Times New Roman"/>
      <family val="1"/>
    </font>
    <font>
      <sz val="10"/>
      <color rgb="FF000080"/>
      <name val="Verdana"/>
      <family val="2"/>
    </font>
    <font>
      <b/>
      <sz val="12"/>
      <color rgb="FF000080"/>
      <name val="Times New Roman"/>
      <family val="1"/>
    </font>
    <font>
      <sz val="10"/>
      <color theme="1"/>
      <name val="Verdana"/>
      <family val="2"/>
    </font>
    <font>
      <b/>
      <sz val="18"/>
      <color rgb="FF000080"/>
      <name val="Verdana"/>
      <family val="2"/>
    </font>
    <font>
      <sz val="12"/>
      <color rgb="FF000080"/>
      <name val="Verdana"/>
      <family val="2"/>
    </font>
    <font>
      <b/>
      <sz val="10"/>
      <color theme="1"/>
      <name val="Times New Roman"/>
      <family val="1"/>
    </font>
    <font>
      <b/>
      <sz val="18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80"/>
      <name val="Times New Roman"/>
      <family val="1"/>
    </font>
    <font>
      <b/>
      <sz val="12"/>
      <color rgb="FF000080"/>
      <name val="Verdana"/>
      <family val="2"/>
    </font>
    <font>
      <sz val="5"/>
      <color theme="1"/>
      <name val="Times New Roman"/>
      <family val="1"/>
    </font>
    <font>
      <b/>
      <sz val="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00B0F0"/>
        </stop>
        <stop position="1">
          <color rgb="FFFFFF00"/>
        </stop>
      </gradient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double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double">
        <color indexed="18"/>
      </right>
      <top/>
      <bottom style="thin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/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double">
        <color rgb="FF003399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rgb="FF0000CC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rgb="FF000099"/>
      </bottom>
      <diagonal/>
    </border>
    <border>
      <left/>
      <right/>
      <top style="thin">
        <color indexed="18"/>
      </top>
      <bottom style="thin">
        <color rgb="FF000099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 style="thin">
        <color indexed="18"/>
      </left>
      <right style="double">
        <color rgb="FF003399"/>
      </right>
      <top style="thin">
        <color indexed="18"/>
      </top>
      <bottom style="thin">
        <color indexed="18"/>
      </bottom>
      <diagonal/>
    </border>
    <border>
      <left style="double">
        <color rgb="FF003399"/>
      </left>
      <right style="thin">
        <color indexed="18"/>
      </right>
      <top style="thin">
        <color indexed="18"/>
      </top>
      <bottom style="double">
        <color rgb="FF003399"/>
      </bottom>
      <diagonal/>
    </border>
    <border>
      <left style="thin">
        <color indexed="18"/>
      </left>
      <right style="double">
        <color rgb="FF003399"/>
      </right>
      <top style="thin">
        <color indexed="18"/>
      </top>
      <bottom style="double">
        <color rgb="FF003399"/>
      </bottom>
      <diagonal/>
    </border>
    <border>
      <left/>
      <right/>
      <top/>
      <bottom style="double">
        <color rgb="FF000099"/>
      </bottom>
      <diagonal/>
    </border>
    <border>
      <left style="double">
        <color rgb="FF0000CC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rgb="FF0000CC"/>
      </right>
      <top style="thin">
        <color indexed="18"/>
      </top>
      <bottom style="thin">
        <color indexed="18"/>
      </bottom>
      <diagonal/>
    </border>
    <border>
      <left style="double">
        <color rgb="FF0000CC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rgb="FF0000CC"/>
      </right>
      <top style="thin">
        <color indexed="18"/>
      </top>
      <bottom/>
      <diagonal/>
    </border>
    <border>
      <left style="double">
        <color rgb="FF0000CC"/>
      </left>
      <right style="thin">
        <color indexed="18"/>
      </right>
      <top style="thin">
        <color indexed="18"/>
      </top>
      <bottom style="double">
        <color rgb="FF0000CC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00CC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3399"/>
      </bottom>
      <diagonal/>
    </border>
    <border>
      <left style="double">
        <color rgb="FF003399"/>
      </left>
      <right/>
      <top style="double">
        <color rgb="FF003399"/>
      </top>
      <bottom style="thin">
        <color indexed="18"/>
      </bottom>
      <diagonal/>
    </border>
    <border>
      <left style="double">
        <color indexed="18"/>
      </left>
      <right/>
      <top style="double">
        <color rgb="FF003399"/>
      </top>
      <bottom style="thin">
        <color indexed="18"/>
      </bottom>
      <diagonal/>
    </border>
    <border>
      <left/>
      <right style="double">
        <color indexed="18"/>
      </right>
      <top style="double">
        <color rgb="FF003399"/>
      </top>
      <bottom style="thin">
        <color indexed="18"/>
      </bottom>
      <diagonal/>
    </border>
    <border>
      <left/>
      <right style="double">
        <color rgb="FF003399"/>
      </right>
      <top style="double">
        <color rgb="FF003399"/>
      </top>
      <bottom style="thin">
        <color indexed="18"/>
      </bottom>
      <diagonal/>
    </border>
    <border>
      <left style="double">
        <color rgb="FF0000CC"/>
      </left>
      <right/>
      <top/>
      <bottom style="thin">
        <color indexed="18"/>
      </bottom>
      <diagonal/>
    </border>
    <border>
      <left/>
      <right style="double">
        <color indexed="18"/>
      </right>
      <top style="double">
        <color rgb="FF0000CC"/>
      </top>
      <bottom/>
      <diagonal/>
    </border>
    <border>
      <left/>
      <right style="double">
        <color indexed="18"/>
      </right>
      <top style="double">
        <color rgb="FF0000CC"/>
      </top>
      <bottom style="thin">
        <color indexed="18"/>
      </bottom>
      <diagonal/>
    </border>
    <border>
      <left/>
      <right style="double">
        <color rgb="FF0000CC"/>
      </right>
      <top style="double">
        <color rgb="FF0000CC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rgb="FF0000CC"/>
      </bottom>
      <diagonal/>
    </border>
    <border>
      <left/>
      <right/>
      <top style="thin">
        <color indexed="18"/>
      </top>
      <bottom style="double">
        <color rgb="FF0000CC"/>
      </bottom>
      <diagonal/>
    </border>
    <border>
      <left/>
      <right style="double">
        <color rgb="FF0000CC"/>
      </right>
      <top style="thin">
        <color indexed="18"/>
      </top>
      <bottom style="double">
        <color rgb="FF0000CC"/>
      </bottom>
      <diagonal/>
    </border>
    <border>
      <left style="double">
        <color rgb="FF003399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0" xfId="0" applyFont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2" fillId="0" borderId="0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right" vertical="top"/>
    </xf>
    <xf numFmtId="0" fontId="13" fillId="0" borderId="2" xfId="0" applyFont="1" applyFill="1" applyBorder="1" applyAlignment="1" applyProtection="1">
      <alignment horizontal="right" vertical="top"/>
    </xf>
    <xf numFmtId="0" fontId="13" fillId="0" borderId="3" xfId="0" applyFont="1" applyFill="1" applyBorder="1" applyAlignment="1" applyProtection="1">
      <alignment horizontal="right" vertical="top"/>
    </xf>
    <xf numFmtId="0" fontId="13" fillId="0" borderId="4" xfId="0" applyFont="1" applyFill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right" vertical="top"/>
    </xf>
    <xf numFmtId="0" fontId="14" fillId="0" borderId="0" xfId="0" applyFont="1"/>
    <xf numFmtId="0" fontId="8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horizontal="right"/>
    </xf>
    <xf numFmtId="0" fontId="25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/>
    <xf numFmtId="0" fontId="26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right" vertical="top"/>
    </xf>
    <xf numFmtId="0" fontId="13" fillId="0" borderId="8" xfId="0" applyFont="1" applyFill="1" applyBorder="1" applyAlignment="1" applyProtection="1">
      <alignment horizontal="right" vertical="top"/>
    </xf>
    <xf numFmtId="0" fontId="13" fillId="0" borderId="9" xfId="0" applyFont="1" applyFill="1" applyBorder="1" applyAlignment="1" applyProtection="1">
      <alignment horizontal="right" vertical="top"/>
    </xf>
    <xf numFmtId="0" fontId="13" fillId="0" borderId="10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right" vertical="top"/>
    </xf>
    <xf numFmtId="0" fontId="13" fillId="3" borderId="2" xfId="0" applyFont="1" applyFill="1" applyBorder="1" applyAlignment="1" applyProtection="1">
      <alignment horizontal="right" vertical="top"/>
    </xf>
    <xf numFmtId="0" fontId="13" fillId="3" borderId="3" xfId="0" applyFont="1" applyFill="1" applyBorder="1" applyAlignment="1" applyProtection="1">
      <alignment horizontal="right" vertical="top"/>
    </xf>
    <xf numFmtId="0" fontId="13" fillId="3" borderId="1" xfId="0" applyFont="1" applyFill="1" applyBorder="1" applyAlignment="1" applyProtection="1">
      <alignment horizontal="right" vertical="top"/>
    </xf>
    <xf numFmtId="0" fontId="13" fillId="2" borderId="3" xfId="0" applyFont="1" applyFill="1" applyBorder="1" applyAlignment="1" applyProtection="1">
      <alignment horizontal="right" vertical="top"/>
    </xf>
    <xf numFmtId="0" fontId="13" fillId="2" borderId="1" xfId="0" applyFont="1" applyFill="1" applyBorder="1" applyAlignment="1" applyProtection="1">
      <alignment horizontal="right" vertical="top"/>
    </xf>
    <xf numFmtId="0" fontId="13" fillId="3" borderId="4" xfId="0" applyFont="1" applyFill="1" applyBorder="1" applyAlignment="1" applyProtection="1">
      <alignment horizontal="right" vertical="top"/>
    </xf>
    <xf numFmtId="0" fontId="13" fillId="2" borderId="40" xfId="0" applyFont="1" applyFill="1" applyBorder="1" applyAlignment="1" applyProtection="1">
      <alignment horizontal="right" vertical="top"/>
    </xf>
    <xf numFmtId="0" fontId="13" fillId="2" borderId="41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3" fillId="3" borderId="11" xfId="0" applyFont="1" applyFill="1" applyBorder="1" applyAlignment="1" applyProtection="1">
      <alignment horizontal="right" vertical="top"/>
    </xf>
    <xf numFmtId="0" fontId="28" fillId="0" borderId="42" xfId="0" applyFont="1" applyBorder="1" applyAlignment="1" applyProtection="1">
      <alignment horizontal="left"/>
    </xf>
    <xf numFmtId="0" fontId="28" fillId="0" borderId="0" xfId="0" applyFont="1" applyBorder="1" applyAlignment="1" applyProtection="1"/>
    <xf numFmtId="0" fontId="28" fillId="0" borderId="12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/>
    <xf numFmtId="0" fontId="3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3" fillId="0" borderId="0" xfId="0" applyFont="1" applyAlignment="1" applyProtection="1">
      <alignment horizontal="left"/>
    </xf>
    <xf numFmtId="0" fontId="29" fillId="0" borderId="0" xfId="0" applyFont="1" applyAlignment="1" applyProtection="1"/>
    <xf numFmtId="16" fontId="34" fillId="0" borderId="43" xfId="0" applyNumberFormat="1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</xf>
    <xf numFmtId="16" fontId="34" fillId="0" borderId="12" xfId="0" applyNumberFormat="1" applyFont="1" applyBorder="1" applyAlignment="1" applyProtection="1">
      <alignment horizontal="left"/>
      <protection locked="0"/>
    </xf>
    <xf numFmtId="16" fontId="34" fillId="0" borderId="13" xfId="0" applyNumberFormat="1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/>
      <protection locked="0"/>
    </xf>
    <xf numFmtId="0" fontId="36" fillId="0" borderId="14" xfId="0" applyFont="1" applyBorder="1" applyAlignment="1" applyProtection="1">
      <alignment horizontal="left"/>
    </xf>
    <xf numFmtId="16" fontId="34" fillId="0" borderId="0" xfId="0" applyNumberFormat="1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/>
    </xf>
    <xf numFmtId="0" fontId="37" fillId="0" borderId="0" xfId="0" applyFont="1" applyAlignment="1" applyProtection="1">
      <alignment horizontal="left"/>
    </xf>
    <xf numFmtId="0" fontId="34" fillId="0" borderId="0" xfId="0" applyFont="1" applyBorder="1" applyAlignment="1" applyProtection="1">
      <alignment horizontal="left"/>
    </xf>
    <xf numFmtId="16" fontId="34" fillId="0" borderId="42" xfId="0" applyNumberFormat="1" applyFont="1" applyBorder="1" applyAlignment="1" applyProtection="1">
      <alignment horizontal="left"/>
    </xf>
    <xf numFmtId="16" fontId="34" fillId="0" borderId="0" xfId="0" applyNumberFormat="1" applyFont="1" applyBorder="1" applyAlignment="1" applyProtection="1">
      <alignment horizontal="left"/>
    </xf>
    <xf numFmtId="16" fontId="34" fillId="0" borderId="42" xfId="0" applyNumberFormat="1" applyFont="1" applyBorder="1" applyAlignment="1" applyProtection="1">
      <alignment horizontal="left"/>
      <protection locked="0"/>
    </xf>
    <xf numFmtId="16" fontId="34" fillId="0" borderId="44" xfId="0" applyNumberFormat="1" applyFont="1" applyBorder="1" applyAlignment="1" applyProtection="1">
      <alignment horizontal="left"/>
    </xf>
    <xf numFmtId="0" fontId="38" fillId="0" borderId="0" xfId="0" applyFont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16" fontId="34" fillId="0" borderId="7" xfId="0" applyNumberFormat="1" applyFont="1" applyBorder="1" applyAlignment="1" applyProtection="1">
      <alignment horizontal="left"/>
      <protection locked="0"/>
    </xf>
    <xf numFmtId="0" fontId="14" fillId="3" borderId="6" xfId="0" applyFont="1" applyFill="1" applyBorder="1"/>
    <xf numFmtId="0" fontId="9" fillId="2" borderId="6" xfId="0" applyFont="1" applyFill="1" applyBorder="1" applyAlignment="1" applyProtection="1">
      <alignment horizontal="left"/>
    </xf>
    <xf numFmtId="0" fontId="28" fillId="0" borderId="12" xfId="0" applyFont="1" applyFill="1" applyBorder="1" applyAlignment="1" applyProtection="1">
      <alignment horizontal="left"/>
      <protection locked="0"/>
    </xf>
    <xf numFmtId="0" fontId="28" fillId="0" borderId="43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right" vertical="top"/>
    </xf>
    <xf numFmtId="0" fontId="13" fillId="0" borderId="16" xfId="0" applyFont="1" applyFill="1" applyBorder="1" applyAlignment="1" applyProtection="1">
      <alignment horizontal="right" vertical="top"/>
    </xf>
    <xf numFmtId="0" fontId="11" fillId="0" borderId="17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 vertical="top"/>
    </xf>
    <xf numFmtId="0" fontId="13" fillId="0" borderId="19" xfId="0" applyFont="1" applyFill="1" applyBorder="1" applyAlignment="1" applyProtection="1">
      <alignment horizontal="right" vertical="top"/>
    </xf>
    <xf numFmtId="0" fontId="13" fillId="0" borderId="20" xfId="0" applyFont="1" applyFill="1" applyBorder="1" applyAlignment="1" applyProtection="1">
      <alignment horizontal="right" vertical="top"/>
    </xf>
    <xf numFmtId="0" fontId="13" fillId="0" borderId="17" xfId="0" applyFont="1" applyFill="1" applyBorder="1" applyAlignment="1" applyProtection="1">
      <alignment horizontal="right" vertical="top"/>
    </xf>
    <xf numFmtId="0" fontId="13" fillId="0" borderId="21" xfId="0" applyFont="1" applyFill="1" applyBorder="1" applyAlignment="1" applyProtection="1">
      <alignment horizontal="right" vertical="top"/>
    </xf>
    <xf numFmtId="0" fontId="13" fillId="0" borderId="22" xfId="0" applyFont="1" applyFill="1" applyBorder="1" applyAlignment="1" applyProtection="1">
      <alignment horizontal="right" vertical="top"/>
    </xf>
    <xf numFmtId="0" fontId="11" fillId="0" borderId="40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45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right" vertical="top"/>
    </xf>
    <xf numFmtId="0" fontId="13" fillId="0" borderId="45" xfId="0" applyFont="1" applyFill="1" applyBorder="1" applyAlignment="1" applyProtection="1">
      <alignment horizontal="right" vertical="top"/>
    </xf>
    <xf numFmtId="0" fontId="13" fillId="0" borderId="40" xfId="0" applyFont="1" applyFill="1" applyBorder="1" applyAlignment="1" applyProtection="1">
      <alignment horizontal="right" vertical="top"/>
    </xf>
    <xf numFmtId="0" fontId="13" fillId="0" borderId="46" xfId="0" applyFont="1" applyFill="1" applyBorder="1" applyAlignment="1" applyProtection="1">
      <alignment horizontal="right" vertical="top"/>
    </xf>
    <xf numFmtId="0" fontId="13" fillId="0" borderId="47" xfId="0" applyFont="1" applyFill="1" applyBorder="1" applyAlignment="1" applyProtection="1">
      <alignment horizontal="right" vertical="top"/>
    </xf>
    <xf numFmtId="0" fontId="13" fillId="0" borderId="48" xfId="0" applyFont="1" applyFill="1" applyBorder="1" applyAlignment="1" applyProtection="1">
      <alignment horizontal="right" vertical="top"/>
    </xf>
    <xf numFmtId="0" fontId="11" fillId="0" borderId="49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center"/>
    </xf>
    <xf numFmtId="0" fontId="11" fillId="0" borderId="24" xfId="0" applyFont="1" applyFill="1" applyBorder="1" applyAlignment="1" applyProtection="1">
      <alignment horizontal="center"/>
    </xf>
    <xf numFmtId="0" fontId="11" fillId="0" borderId="50" xfId="0" applyFont="1" applyFill="1" applyBorder="1" applyAlignment="1" applyProtection="1">
      <alignment horizontal="center"/>
    </xf>
    <xf numFmtId="0" fontId="13" fillId="0" borderId="41" xfId="0" applyFont="1" applyFill="1" applyBorder="1" applyAlignment="1" applyProtection="1">
      <alignment horizontal="right" vertical="top"/>
    </xf>
    <xf numFmtId="0" fontId="11" fillId="0" borderId="23" xfId="0" applyFont="1" applyFill="1" applyBorder="1" applyAlignment="1" applyProtection="1">
      <alignment horizontal="right" vertical="top"/>
    </xf>
    <xf numFmtId="0" fontId="13" fillId="0" borderId="50" xfId="0" applyFont="1" applyFill="1" applyBorder="1" applyAlignment="1" applyProtection="1">
      <alignment horizontal="right" vertical="top"/>
    </xf>
    <xf numFmtId="0" fontId="13" fillId="0" borderId="51" xfId="0" applyFont="1" applyFill="1" applyBorder="1" applyAlignment="1" applyProtection="1">
      <alignment horizontal="right" vertical="top"/>
    </xf>
    <xf numFmtId="0" fontId="13" fillId="0" borderId="52" xfId="0" applyFont="1" applyFill="1" applyBorder="1" applyAlignment="1" applyProtection="1">
      <alignment horizontal="right" vertical="top"/>
    </xf>
    <xf numFmtId="0" fontId="13" fillId="0" borderId="53" xfId="0" applyFont="1" applyFill="1" applyBorder="1" applyAlignment="1" applyProtection="1">
      <alignment horizontal="right" vertical="top"/>
    </xf>
    <xf numFmtId="0" fontId="13" fillId="0" borderId="54" xfId="0" applyFont="1" applyFill="1" applyBorder="1" applyAlignment="1" applyProtection="1">
      <alignment horizontal="right" vertical="top"/>
    </xf>
    <xf numFmtId="0" fontId="14" fillId="0" borderId="0" xfId="0" applyFont="1" applyFill="1"/>
    <xf numFmtId="0" fontId="11" fillId="0" borderId="25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right" vertical="top"/>
    </xf>
    <xf numFmtId="0" fontId="13" fillId="0" borderId="11" xfId="0" applyFont="1" applyFill="1" applyBorder="1" applyAlignment="1" applyProtection="1">
      <alignment horizontal="right" vertical="top"/>
    </xf>
    <xf numFmtId="0" fontId="13" fillId="0" borderId="26" xfId="0" applyFont="1" applyFill="1" applyBorder="1" applyAlignment="1" applyProtection="1">
      <alignment horizontal="right" vertical="top"/>
    </xf>
    <xf numFmtId="0" fontId="11" fillId="0" borderId="2" xfId="0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horizontal="right" vertical="top"/>
    </xf>
    <xf numFmtId="0" fontId="13" fillId="4" borderId="2" xfId="0" applyFont="1" applyFill="1" applyBorder="1" applyAlignment="1" applyProtection="1">
      <alignment horizontal="right" vertical="top"/>
    </xf>
    <xf numFmtId="0" fontId="13" fillId="5" borderId="2" xfId="0" applyFont="1" applyFill="1" applyBorder="1" applyAlignment="1" applyProtection="1">
      <alignment horizontal="right" vertical="top"/>
    </xf>
    <xf numFmtId="0" fontId="13" fillId="3" borderId="10" xfId="0" applyFont="1" applyFill="1" applyBorder="1" applyAlignment="1" applyProtection="1">
      <alignment horizontal="right" vertical="top"/>
    </xf>
    <xf numFmtId="0" fontId="13" fillId="3" borderId="19" xfId="0" applyFont="1" applyFill="1" applyBorder="1" applyAlignment="1" applyProtection="1">
      <alignment horizontal="right" vertical="top"/>
    </xf>
    <xf numFmtId="0" fontId="13" fillId="3" borderId="20" xfId="0" applyFont="1" applyFill="1" applyBorder="1" applyAlignment="1" applyProtection="1">
      <alignment horizontal="right" vertical="top"/>
    </xf>
    <xf numFmtId="0" fontId="13" fillId="3" borderId="45" xfId="0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horizontal="right" vertical="top"/>
    </xf>
    <xf numFmtId="0" fontId="7" fillId="5" borderId="6" xfId="0" applyFont="1" applyFill="1" applyBorder="1" applyAlignment="1" applyProtection="1"/>
    <xf numFmtId="0" fontId="7" fillId="4" borderId="6" xfId="0" applyFont="1" applyFill="1" applyBorder="1" applyAlignment="1" applyProtection="1"/>
    <xf numFmtId="0" fontId="13" fillId="5" borderId="55" xfId="0" applyFont="1" applyFill="1" applyBorder="1" applyAlignment="1" applyProtection="1">
      <alignment horizontal="right" vertical="top"/>
    </xf>
    <xf numFmtId="0" fontId="11" fillId="5" borderId="23" xfId="0" applyFont="1" applyFill="1" applyBorder="1" applyAlignment="1" applyProtection="1">
      <alignment horizontal="right" vertical="top"/>
    </xf>
    <xf numFmtId="0" fontId="13" fillId="5" borderId="4" xfId="0" applyFont="1" applyFill="1" applyBorder="1" applyAlignment="1" applyProtection="1">
      <alignment horizontal="right" vertical="top"/>
    </xf>
    <xf numFmtId="0" fontId="13" fillId="5" borderId="16" xfId="0" applyFont="1" applyFill="1" applyBorder="1" applyAlignment="1" applyProtection="1">
      <alignment horizontal="right" vertical="top"/>
    </xf>
    <xf numFmtId="0" fontId="13" fillId="4" borderId="16" xfId="0" applyFont="1" applyFill="1" applyBorder="1" applyAlignment="1" applyProtection="1">
      <alignment horizontal="right" vertical="top"/>
    </xf>
    <xf numFmtId="0" fontId="13" fillId="4" borderId="54" xfId="0" applyFont="1" applyFill="1" applyBorder="1" applyAlignment="1" applyProtection="1">
      <alignment horizontal="right" vertical="top"/>
    </xf>
    <xf numFmtId="0" fontId="13" fillId="5" borderId="19" xfId="0" applyFont="1" applyFill="1" applyBorder="1" applyAlignment="1" applyProtection="1">
      <alignment horizontal="right" vertical="top"/>
    </xf>
    <xf numFmtId="0" fontId="13" fillId="6" borderId="3" xfId="0" applyFont="1" applyFill="1" applyBorder="1" applyAlignment="1" applyProtection="1">
      <alignment horizontal="right" vertical="top"/>
    </xf>
    <xf numFmtId="0" fontId="13" fillId="3" borderId="8" xfId="0" applyFont="1" applyFill="1" applyBorder="1" applyAlignment="1" applyProtection="1">
      <alignment horizontal="right" vertical="top"/>
    </xf>
    <xf numFmtId="0" fontId="28" fillId="0" borderId="13" xfId="0" applyFont="1" applyFill="1" applyBorder="1" applyAlignment="1" applyProtection="1">
      <alignment horizontal="left"/>
      <protection locked="0"/>
    </xf>
    <xf numFmtId="0" fontId="13" fillId="7" borderId="28" xfId="0" applyFont="1" applyFill="1" applyBorder="1" applyAlignment="1" applyProtection="1">
      <alignment horizontal="right" vertical="top"/>
    </xf>
    <xf numFmtId="0" fontId="13" fillId="7" borderId="2" xfId="0" applyFont="1" applyFill="1" applyBorder="1" applyAlignment="1" applyProtection="1">
      <alignment horizontal="right" vertical="top"/>
    </xf>
    <xf numFmtId="0" fontId="13" fillId="6" borderId="40" xfId="0" applyFont="1" applyFill="1" applyBorder="1" applyAlignment="1" applyProtection="1">
      <alignment horizontal="right" vertical="top"/>
    </xf>
    <xf numFmtId="0" fontId="13" fillId="3" borderId="16" xfId="0" applyFont="1" applyFill="1" applyBorder="1" applyAlignment="1" applyProtection="1">
      <alignment horizontal="right" vertical="top"/>
    </xf>
    <xf numFmtId="0" fontId="13" fillId="3" borderId="29" xfId="0" applyFont="1" applyFill="1" applyBorder="1" applyAlignment="1" applyProtection="1">
      <alignment horizontal="right" vertical="top"/>
    </xf>
    <xf numFmtId="0" fontId="13" fillId="6" borderId="6" xfId="0" applyFont="1" applyFill="1" applyBorder="1" applyAlignment="1" applyProtection="1">
      <alignment horizontal="right" vertical="top"/>
    </xf>
    <xf numFmtId="0" fontId="28" fillId="0" borderId="12" xfId="0" applyFont="1" applyFill="1" applyBorder="1" applyAlignment="1" applyProtection="1">
      <alignment horizontal="left"/>
      <protection locked="0"/>
    </xf>
    <xf numFmtId="0" fontId="13" fillId="0" borderId="29" xfId="0" applyFont="1" applyFill="1" applyBorder="1" applyAlignment="1" applyProtection="1">
      <alignment horizontal="right" vertical="top"/>
    </xf>
    <xf numFmtId="0" fontId="13" fillId="0" borderId="68" xfId="0" applyFont="1" applyFill="1" applyBorder="1" applyAlignment="1" applyProtection="1">
      <alignment horizontal="right" vertical="top"/>
    </xf>
    <xf numFmtId="0" fontId="8" fillId="0" borderId="31" xfId="0" applyFont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/>
    </xf>
    <xf numFmtId="17" fontId="8" fillId="0" borderId="30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left"/>
    </xf>
    <xf numFmtId="0" fontId="13" fillId="0" borderId="17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13" fillId="0" borderId="23" xfId="0" applyFont="1" applyFill="1" applyBorder="1" applyAlignment="1" applyProtection="1">
      <alignment horizontal="center" vertical="top"/>
    </xf>
    <xf numFmtId="17" fontId="8" fillId="0" borderId="30" xfId="0" applyNumberFormat="1" applyFont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center"/>
    </xf>
    <xf numFmtId="17" fontId="8" fillId="0" borderId="32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0" fontId="8" fillId="0" borderId="58" xfId="0" applyFont="1" applyFill="1" applyBorder="1" applyAlignment="1" applyProtection="1">
      <alignment horizontal="left"/>
    </xf>
    <xf numFmtId="0" fontId="8" fillId="0" borderId="59" xfId="0" applyFont="1" applyFill="1" applyBorder="1" applyAlignment="1" applyProtection="1">
      <alignment horizontal="left"/>
    </xf>
    <xf numFmtId="17" fontId="8" fillId="0" borderId="60" xfId="0" applyNumberFormat="1" applyFont="1" applyFill="1" applyBorder="1" applyAlignment="1" applyProtection="1">
      <alignment horizontal="right"/>
    </xf>
    <xf numFmtId="17" fontId="8" fillId="0" borderId="34" xfId="0" applyNumberFormat="1" applyFont="1" applyFill="1" applyBorder="1" applyAlignment="1" applyProtection="1">
      <alignment horizontal="right"/>
    </xf>
    <xf numFmtId="0" fontId="8" fillId="0" borderId="35" xfId="0" applyFont="1" applyFill="1" applyBorder="1" applyAlignment="1" applyProtection="1">
      <alignment horizontal="left"/>
    </xf>
    <xf numFmtId="0" fontId="8" fillId="0" borderId="61" xfId="0" applyFont="1" applyFill="1" applyBorder="1" applyAlignment="1" applyProtection="1">
      <alignment horizontal="left"/>
    </xf>
    <xf numFmtId="0" fontId="8" fillId="0" borderId="62" xfId="0" applyFont="1" applyFill="1" applyBorder="1" applyAlignment="1" applyProtection="1">
      <alignment horizontal="left"/>
    </xf>
    <xf numFmtId="0" fontId="8" fillId="0" borderId="63" xfId="0" applyFont="1" applyFill="1" applyBorder="1" applyAlignment="1" applyProtection="1">
      <alignment horizontal="left"/>
    </xf>
    <xf numFmtId="0" fontId="41" fillId="8" borderId="36" xfId="0" applyFont="1" applyFill="1" applyBorder="1" applyAlignment="1">
      <alignment horizontal="center" vertical="center" wrapText="1"/>
    </xf>
    <xf numFmtId="0" fontId="41" fillId="8" borderId="37" xfId="0" applyFont="1" applyFill="1" applyBorder="1" applyAlignment="1">
      <alignment horizontal="center" vertical="center" wrapText="1"/>
    </xf>
    <xf numFmtId="0" fontId="41" fillId="8" borderId="38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 applyProtection="1">
      <alignment horizontal="center"/>
    </xf>
    <xf numFmtId="0" fontId="21" fillId="8" borderId="37" xfId="0" applyFont="1" applyFill="1" applyBorder="1" applyAlignment="1" applyProtection="1">
      <alignment horizontal="center"/>
    </xf>
    <xf numFmtId="0" fontId="21" fillId="8" borderId="38" xfId="0" applyFont="1" applyFill="1" applyBorder="1" applyAlignment="1" applyProtection="1">
      <alignment horizontal="center"/>
    </xf>
    <xf numFmtId="0" fontId="20" fillId="8" borderId="36" xfId="0" applyFont="1" applyFill="1" applyBorder="1" applyAlignment="1" applyProtection="1">
      <alignment horizontal="center" vertical="center" wrapText="1"/>
    </xf>
    <xf numFmtId="0" fontId="20" fillId="8" borderId="37" xfId="0" applyFont="1" applyFill="1" applyBorder="1" applyAlignment="1" applyProtection="1">
      <alignment horizontal="center" vertical="center" wrapText="1"/>
    </xf>
    <xf numFmtId="0" fontId="20" fillId="8" borderId="38" xfId="0" applyFont="1" applyFill="1" applyBorder="1" applyAlignment="1" applyProtection="1">
      <alignment horizontal="center" vertical="center" wrapText="1"/>
    </xf>
    <xf numFmtId="0" fontId="20" fillId="8" borderId="36" xfId="0" applyFont="1" applyFill="1" applyBorder="1" applyAlignment="1" applyProtection="1">
      <alignment horizontal="center"/>
    </xf>
    <xf numFmtId="0" fontId="20" fillId="8" borderId="37" xfId="0" applyFont="1" applyFill="1" applyBorder="1" applyAlignment="1" applyProtection="1">
      <alignment horizontal="center"/>
    </xf>
    <xf numFmtId="0" fontId="20" fillId="8" borderId="38" xfId="0" applyFont="1" applyFill="1" applyBorder="1" applyAlignment="1" applyProtection="1">
      <alignment horizontal="center"/>
    </xf>
    <xf numFmtId="0" fontId="13" fillId="0" borderId="64" xfId="0" applyFont="1" applyFill="1" applyBorder="1" applyAlignment="1" applyProtection="1">
      <alignment horizontal="center" vertical="top"/>
    </xf>
    <xf numFmtId="0" fontId="13" fillId="0" borderId="65" xfId="0" applyFont="1" applyFill="1" applyBorder="1" applyAlignment="1" applyProtection="1">
      <alignment horizontal="center" vertical="top"/>
    </xf>
    <xf numFmtId="0" fontId="13" fillId="0" borderId="66" xfId="0" applyFont="1" applyFill="1" applyBorder="1" applyAlignment="1" applyProtection="1">
      <alignment horizontal="center" vertical="top"/>
    </xf>
    <xf numFmtId="49" fontId="41" fillId="8" borderId="36" xfId="0" applyNumberFormat="1" applyFont="1" applyFill="1" applyBorder="1" applyAlignment="1" applyProtection="1">
      <alignment horizontal="center" vertical="center" wrapText="1"/>
    </xf>
    <xf numFmtId="49" fontId="41" fillId="8" borderId="37" xfId="0" applyNumberFormat="1" applyFont="1" applyFill="1" applyBorder="1" applyAlignment="1" applyProtection="1">
      <alignment horizontal="center" vertical="center" wrapText="1"/>
    </xf>
    <xf numFmtId="49" fontId="41" fillId="8" borderId="38" xfId="0" applyNumberFormat="1" applyFont="1" applyFill="1" applyBorder="1" applyAlignment="1" applyProtection="1">
      <alignment horizontal="center" vertical="center" wrapText="1"/>
    </xf>
    <xf numFmtId="0" fontId="42" fillId="8" borderId="36" xfId="0" applyFont="1" applyFill="1" applyBorder="1" applyAlignment="1">
      <alignment horizontal="center" vertical="center" wrapText="1"/>
    </xf>
    <xf numFmtId="0" fontId="42" fillId="8" borderId="37" xfId="0" applyFont="1" applyFill="1" applyBorder="1" applyAlignment="1">
      <alignment horizontal="center" vertical="center" wrapText="1"/>
    </xf>
    <xf numFmtId="0" fontId="42" fillId="8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center" vertical="top"/>
    </xf>
    <xf numFmtId="0" fontId="13" fillId="0" borderId="10" xfId="0" applyFont="1" applyFill="1" applyBorder="1" applyAlignment="1" applyProtection="1">
      <alignment horizontal="center" vertical="top"/>
    </xf>
    <xf numFmtId="0" fontId="7" fillId="0" borderId="17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67" xfId="0" applyFont="1" applyFill="1" applyBorder="1" applyAlignment="1" applyProtection="1">
      <alignment horizontal="center"/>
    </xf>
    <xf numFmtId="17" fontId="8" fillId="0" borderId="56" xfId="0" applyNumberFormat="1" applyFont="1" applyFill="1" applyBorder="1" applyAlignment="1" applyProtection="1">
      <alignment horizontal="right"/>
    </xf>
    <xf numFmtId="17" fontId="8" fillId="0" borderId="57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58"/>
  <sheetViews>
    <sheetView showGridLines="0" showZeros="0" tabSelected="1" showOutlineSymbols="0" zoomScale="125" zoomScaleNormal="120" workbookViewId="0">
      <selection activeCell="B1" sqref="B1:Y1"/>
    </sheetView>
  </sheetViews>
  <sheetFormatPr defaultColWidth="10.7265625" defaultRowHeight="16.2" x14ac:dyDescent="0.3"/>
  <cols>
    <col min="1" max="1" width="1.81640625" style="1" customWidth="1"/>
    <col min="2" max="8" width="3" style="1" customWidth="1"/>
    <col min="9" max="9" width="1.36328125" style="1" customWidth="1"/>
    <col min="10" max="10" width="8.36328125" style="85" customWidth="1"/>
    <col min="11" max="11" width="0.81640625" style="2" customWidth="1"/>
    <col min="12" max="12" width="25" style="52" bestFit="1" customWidth="1"/>
    <col min="13" max="13" width="0.81640625" style="1" customWidth="1"/>
    <col min="14" max="14" width="9.26953125" style="79" customWidth="1"/>
    <col min="15" max="15" width="0.81640625" style="3" customWidth="1"/>
    <col min="16" max="16" width="6.1796875" style="68" customWidth="1"/>
    <col min="17" max="17" width="13.6328125" style="69" customWidth="1"/>
    <col min="18" max="18" width="0.81640625" style="1" customWidth="1"/>
    <col min="19" max="25" width="3" style="1" customWidth="1"/>
    <col min="26" max="26" width="1" style="1" customWidth="1"/>
    <col min="27" max="27" width="8.6328125" style="4" customWidth="1"/>
    <col min="28" max="16384" width="10.7265625" style="1"/>
  </cols>
  <sheetData>
    <row r="1" spans="1:27" ht="20.100000000000001" customHeight="1" x14ac:dyDescent="0.35">
      <c r="B1" s="176" t="s">
        <v>92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5"/>
      <c r="AA1" s="1"/>
    </row>
    <row r="2" spans="1:27" ht="23.4" x14ac:dyDescent="0.45">
      <c r="B2" s="170" t="s">
        <v>91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6"/>
    </row>
    <row r="3" spans="1:27" ht="6" customHeight="1" x14ac:dyDescent="0.35">
      <c r="B3" s="92"/>
      <c r="C3" s="92"/>
      <c r="D3" s="92"/>
      <c r="E3" s="92"/>
      <c r="F3" s="92"/>
      <c r="G3" s="92"/>
      <c r="H3" s="92"/>
      <c r="I3" s="40"/>
      <c r="J3" s="71"/>
      <c r="K3" s="40"/>
      <c r="L3" s="50"/>
      <c r="M3" s="40"/>
      <c r="N3" s="71"/>
      <c r="O3" s="40"/>
      <c r="P3" s="63"/>
      <c r="Q3" s="64"/>
      <c r="R3" s="40"/>
      <c r="S3" s="92"/>
      <c r="T3" s="92"/>
      <c r="U3" s="92"/>
      <c r="V3" s="92"/>
      <c r="W3" s="92"/>
      <c r="X3" s="92"/>
      <c r="Y3" s="92"/>
      <c r="Z3" s="6"/>
    </row>
    <row r="4" spans="1:27" ht="14.1" customHeight="1" thickBot="1" x14ac:dyDescent="0.4">
      <c r="A4" s="7"/>
      <c r="B4" s="40"/>
      <c r="C4" s="40"/>
      <c r="D4" s="40"/>
      <c r="E4" s="40"/>
      <c r="F4" s="40"/>
      <c r="G4" s="40"/>
      <c r="H4" s="40"/>
      <c r="I4" s="8"/>
      <c r="J4" s="167" t="s">
        <v>1</v>
      </c>
      <c r="K4" s="167"/>
      <c r="L4" s="167"/>
      <c r="M4" s="167"/>
      <c r="N4" s="165">
        <f>Year</f>
        <v>2017</v>
      </c>
      <c r="O4" s="165"/>
      <c r="P4" s="165"/>
      <c r="Q4" s="65"/>
      <c r="R4" s="9"/>
      <c r="S4" s="40"/>
      <c r="T4" s="40"/>
      <c r="U4" s="40"/>
      <c r="V4" s="40"/>
      <c r="W4" s="40"/>
      <c r="X4" s="40"/>
      <c r="Y4" s="40"/>
      <c r="Z4" s="6"/>
    </row>
    <row r="5" spans="1:27" ht="14.1" customHeight="1" thickTop="1" x14ac:dyDescent="0.25">
      <c r="A5" s="7"/>
      <c r="B5" s="168" t="s">
        <v>0</v>
      </c>
      <c r="C5" s="168"/>
      <c r="D5" s="171">
        <v>2017</v>
      </c>
      <c r="E5" s="171"/>
      <c r="F5" s="171"/>
      <c r="G5" s="171"/>
      <c r="H5" s="171"/>
      <c r="I5" s="8"/>
      <c r="J5" s="86" t="s">
        <v>10</v>
      </c>
      <c r="K5" s="13"/>
      <c r="L5" s="51"/>
      <c r="M5" s="13"/>
      <c r="N5" s="169" t="s">
        <v>10</v>
      </c>
      <c r="O5" s="169"/>
      <c r="P5" s="169"/>
      <c r="Q5" s="169"/>
      <c r="R5" s="9"/>
      <c r="S5" s="175" t="s">
        <v>2</v>
      </c>
      <c r="T5" s="175"/>
      <c r="U5" s="162">
        <f>Year2</f>
        <v>2018</v>
      </c>
      <c r="V5" s="162"/>
      <c r="W5" s="162"/>
      <c r="X5" s="162"/>
      <c r="Y5" s="162"/>
      <c r="Z5" s="6"/>
    </row>
    <row r="6" spans="1:27" ht="14.1" customHeight="1" x14ac:dyDescent="0.25">
      <c r="A6" s="7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2" t="s">
        <v>9</v>
      </c>
      <c r="I6" s="8"/>
      <c r="J6" s="72">
        <v>41528</v>
      </c>
      <c r="K6" s="17"/>
      <c r="L6" s="54" t="s">
        <v>84</v>
      </c>
      <c r="M6" s="55"/>
      <c r="N6" s="72">
        <v>41526</v>
      </c>
      <c r="O6" s="19"/>
      <c r="P6" s="164" t="s">
        <v>79</v>
      </c>
      <c r="Q6" s="164"/>
      <c r="R6" s="9"/>
      <c r="S6" s="14" t="s">
        <v>3</v>
      </c>
      <c r="T6" s="15" t="s">
        <v>4</v>
      </c>
      <c r="U6" s="15" t="s">
        <v>5</v>
      </c>
      <c r="V6" s="15" t="s">
        <v>6</v>
      </c>
      <c r="W6" s="15" t="s">
        <v>7</v>
      </c>
      <c r="X6" s="15" t="s">
        <v>8</v>
      </c>
      <c r="Y6" s="16" t="s">
        <v>9</v>
      </c>
      <c r="Z6" s="6"/>
    </row>
    <row r="7" spans="1:27" ht="14.1" customHeight="1" x14ac:dyDescent="0.25">
      <c r="A7" s="7"/>
      <c r="B7" s="172"/>
      <c r="C7" s="173"/>
      <c r="D7" s="173"/>
      <c r="E7" s="173"/>
      <c r="F7" s="174"/>
      <c r="G7" s="21">
        <v>1</v>
      </c>
      <c r="H7" s="22">
        <f t="shared" ref="E7:H11" si="0">G7+1</f>
        <v>2</v>
      </c>
      <c r="I7" s="8"/>
      <c r="J7" s="72">
        <v>41533</v>
      </c>
      <c r="K7" s="17"/>
      <c r="L7" s="54" t="s">
        <v>89</v>
      </c>
      <c r="M7" s="55"/>
      <c r="N7" s="72">
        <v>41528</v>
      </c>
      <c r="O7" s="19"/>
      <c r="P7" s="164" t="s">
        <v>71</v>
      </c>
      <c r="Q7" s="164"/>
      <c r="R7" s="9"/>
      <c r="S7" s="172"/>
      <c r="T7" s="173"/>
      <c r="U7" s="173"/>
      <c r="V7" s="174"/>
      <c r="W7" s="21">
        <v>1</v>
      </c>
      <c r="X7" s="21">
        <f t="shared" ref="U7:Y10" si="1">W7+1</f>
        <v>2</v>
      </c>
      <c r="Y7" s="150">
        <f t="shared" si="1"/>
        <v>3</v>
      </c>
      <c r="Z7" s="6"/>
    </row>
    <row r="8" spans="1:27" ht="14.1" customHeight="1" x14ac:dyDescent="0.25">
      <c r="A8" s="7"/>
      <c r="B8" s="20">
        <f>H7+1</f>
        <v>3</v>
      </c>
      <c r="C8" s="135">
        <f t="shared" ref="C8:D10" si="2">B8+1</f>
        <v>4</v>
      </c>
      <c r="D8" s="134">
        <f t="shared" si="2"/>
        <v>5</v>
      </c>
      <c r="E8" s="21">
        <f t="shared" si="0"/>
        <v>6</v>
      </c>
      <c r="F8" s="21">
        <f t="shared" si="0"/>
        <v>7</v>
      </c>
      <c r="G8" s="21">
        <f t="shared" si="0"/>
        <v>8</v>
      </c>
      <c r="H8" s="22">
        <f t="shared" si="0"/>
        <v>9</v>
      </c>
      <c r="I8" s="8"/>
      <c r="J8" s="72">
        <v>41541</v>
      </c>
      <c r="K8" s="17"/>
      <c r="L8" s="54" t="s">
        <v>88</v>
      </c>
      <c r="M8" s="55"/>
      <c r="N8" s="73">
        <v>41532</v>
      </c>
      <c r="O8" s="19"/>
      <c r="P8" s="152" t="s">
        <v>72</v>
      </c>
      <c r="Q8" s="152"/>
      <c r="R8" s="9"/>
      <c r="S8" s="46">
        <f>Y7+1</f>
        <v>4</v>
      </c>
      <c r="T8" s="21">
        <f>S8+1</f>
        <v>5</v>
      </c>
      <c r="U8" s="21">
        <f t="shared" si="1"/>
        <v>6</v>
      </c>
      <c r="V8" s="21">
        <f t="shared" si="1"/>
        <v>7</v>
      </c>
      <c r="W8" s="21">
        <f t="shared" si="1"/>
        <v>8</v>
      </c>
      <c r="X8" s="42">
        <f t="shared" si="1"/>
        <v>9</v>
      </c>
      <c r="Y8" s="43">
        <f t="shared" si="1"/>
        <v>10</v>
      </c>
      <c r="Z8" s="6"/>
    </row>
    <row r="9" spans="1:27" ht="14.1" customHeight="1" x14ac:dyDescent="0.25">
      <c r="A9" s="7"/>
      <c r="B9" s="46">
        <f>H8+1</f>
        <v>10</v>
      </c>
      <c r="C9" s="23">
        <f t="shared" si="2"/>
        <v>11</v>
      </c>
      <c r="D9" s="154">
        <f t="shared" si="2"/>
        <v>12</v>
      </c>
      <c r="E9" s="23">
        <f t="shared" si="0"/>
        <v>13</v>
      </c>
      <c r="F9" s="23">
        <f t="shared" si="0"/>
        <v>14</v>
      </c>
      <c r="G9" s="23">
        <f t="shared" si="0"/>
        <v>15</v>
      </c>
      <c r="H9" s="45">
        <f t="shared" si="0"/>
        <v>16</v>
      </c>
      <c r="I9" s="8"/>
      <c r="J9" s="72">
        <v>41545</v>
      </c>
      <c r="K9" s="17"/>
      <c r="L9" s="54" t="s">
        <v>73</v>
      </c>
      <c r="M9" s="55"/>
      <c r="N9" s="77"/>
      <c r="O9" s="19"/>
      <c r="P9" s="95"/>
      <c r="Q9" s="95"/>
      <c r="R9" s="9"/>
      <c r="S9" s="20">
        <f>Y8+1</f>
        <v>11</v>
      </c>
      <c r="T9" s="21">
        <f>S9+1</f>
        <v>12</v>
      </c>
      <c r="U9" s="41">
        <f t="shared" si="1"/>
        <v>13</v>
      </c>
      <c r="V9" s="21">
        <f t="shared" si="1"/>
        <v>14</v>
      </c>
      <c r="W9" s="21">
        <f t="shared" si="1"/>
        <v>15</v>
      </c>
      <c r="X9" s="21">
        <f t="shared" si="1"/>
        <v>16</v>
      </c>
      <c r="Y9" s="43">
        <f t="shared" si="1"/>
        <v>17</v>
      </c>
      <c r="Z9" s="6"/>
    </row>
    <row r="10" spans="1:27" ht="14.1" customHeight="1" x14ac:dyDescent="0.25">
      <c r="A10" s="7"/>
      <c r="B10" s="157">
        <f>H9+1</f>
        <v>17</v>
      </c>
      <c r="C10" s="36">
        <f>B10+1</f>
        <v>18</v>
      </c>
      <c r="D10" s="36">
        <f t="shared" si="2"/>
        <v>19</v>
      </c>
      <c r="E10" s="36">
        <f t="shared" si="0"/>
        <v>20</v>
      </c>
      <c r="F10" s="36">
        <f t="shared" si="0"/>
        <v>21</v>
      </c>
      <c r="G10" s="158">
        <f t="shared" si="0"/>
        <v>22</v>
      </c>
      <c r="H10" s="96">
        <f t="shared" si="0"/>
        <v>23</v>
      </c>
      <c r="I10" s="8"/>
      <c r="J10" s="62"/>
      <c r="K10"/>
      <c r="L10" s="57"/>
      <c r="M10" s="58"/>
      <c r="N10" s="62"/>
      <c r="O10"/>
      <c r="P10" s="57"/>
      <c r="Q10" s="58"/>
      <c r="R10" s="9"/>
      <c r="S10" s="20">
        <f>Y9+1</f>
        <v>18</v>
      </c>
      <c r="T10" s="23">
        <f>S10+1</f>
        <v>19</v>
      </c>
      <c r="U10" s="21">
        <f t="shared" si="1"/>
        <v>20</v>
      </c>
      <c r="V10" s="21">
        <f t="shared" si="1"/>
        <v>21</v>
      </c>
      <c r="W10" s="21">
        <f t="shared" si="1"/>
        <v>22</v>
      </c>
      <c r="X10" s="21">
        <f t="shared" si="1"/>
        <v>23</v>
      </c>
      <c r="Y10" s="43">
        <f t="shared" si="1"/>
        <v>24</v>
      </c>
      <c r="Z10" s="6"/>
    </row>
    <row r="11" spans="1:27" ht="14.1" customHeight="1" thickBot="1" x14ac:dyDescent="0.35">
      <c r="A11" s="7"/>
      <c r="B11" s="38">
        <f>H10+1</f>
        <v>24</v>
      </c>
      <c r="C11" s="156">
        <f>B11+1</f>
        <v>25</v>
      </c>
      <c r="D11" s="37">
        <v>26</v>
      </c>
      <c r="E11" s="37">
        <f>D11+1</f>
        <v>27</v>
      </c>
      <c r="F11" s="37">
        <f t="shared" si="0"/>
        <v>28</v>
      </c>
      <c r="G11" s="151">
        <f t="shared" si="0"/>
        <v>29</v>
      </c>
      <c r="H11" s="136">
        <v>30</v>
      </c>
      <c r="I11" s="8"/>
      <c r="J11" s="80"/>
      <c r="K11" s="24"/>
      <c r="L11" s="167" t="s">
        <v>11</v>
      </c>
      <c r="M11" s="167"/>
      <c r="N11" s="165">
        <f>Year</f>
        <v>2017</v>
      </c>
      <c r="O11" s="165"/>
      <c r="P11" s="165"/>
      <c r="Q11" s="165"/>
      <c r="R11" s="9"/>
      <c r="S11" s="160">
        <f>Y10+1</f>
        <v>25</v>
      </c>
      <c r="T11" s="156">
        <f>S11+1</f>
        <v>26</v>
      </c>
      <c r="U11" s="161">
        <f>T11+1</f>
        <v>27</v>
      </c>
      <c r="V11" s="97">
        <f>U11+1</f>
        <v>28</v>
      </c>
      <c r="W11" s="97">
        <f>V11+1</f>
        <v>29</v>
      </c>
      <c r="X11" s="147">
        <f>W11+1</f>
        <v>30</v>
      </c>
      <c r="Y11" s="97">
        <f>X11+1</f>
        <v>31</v>
      </c>
      <c r="Z11" s="6"/>
    </row>
    <row r="12" spans="1:27" ht="14.1" customHeight="1" thickTop="1" thickBot="1" x14ac:dyDescent="0.3">
      <c r="A12" s="7"/>
      <c r="B12" s="25"/>
      <c r="C12" s="25"/>
      <c r="D12" s="25"/>
      <c r="E12" s="25"/>
      <c r="F12" s="25"/>
      <c r="G12" s="25"/>
      <c r="H12" s="25"/>
      <c r="I12" s="9"/>
      <c r="J12" s="75" t="s">
        <v>45</v>
      </c>
      <c r="K12" s="17"/>
      <c r="L12" s="54" t="s">
        <v>46</v>
      </c>
      <c r="M12" s="55"/>
      <c r="N12" s="72">
        <v>41547</v>
      </c>
      <c r="O12" s="19"/>
      <c r="P12" s="164" t="s">
        <v>79</v>
      </c>
      <c r="Q12" s="164"/>
      <c r="R12" s="9"/>
      <c r="S12" s="25"/>
      <c r="T12" s="101"/>
      <c r="U12" s="25"/>
      <c r="V12" s="25"/>
      <c r="W12" s="25"/>
      <c r="X12" s="25"/>
      <c r="Y12" s="25"/>
      <c r="Z12" s="6"/>
    </row>
    <row r="13" spans="1:27" ht="14.1" customHeight="1" thickTop="1" x14ac:dyDescent="0.3">
      <c r="A13" s="7"/>
      <c r="B13" s="177" t="s">
        <v>12</v>
      </c>
      <c r="C13" s="177"/>
      <c r="D13" s="178">
        <f>Year</f>
        <v>2017</v>
      </c>
      <c r="E13" s="178"/>
      <c r="F13" s="178"/>
      <c r="G13" s="178"/>
      <c r="H13" s="178"/>
      <c r="I13" s="9"/>
      <c r="J13" s="72">
        <v>41566</v>
      </c>
      <c r="K13" s="17"/>
      <c r="L13" s="159" t="s">
        <v>78</v>
      </c>
      <c r="M13" s="59"/>
      <c r="N13" s="72">
        <v>41556</v>
      </c>
      <c r="O13" s="19"/>
      <c r="P13" s="164" t="s">
        <v>71</v>
      </c>
      <c r="Q13" s="164"/>
      <c r="R13" s="9"/>
      <c r="S13" s="168" t="s">
        <v>13</v>
      </c>
      <c r="T13" s="168"/>
      <c r="U13" s="171">
        <f>Year2</f>
        <v>2018</v>
      </c>
      <c r="V13" s="171"/>
      <c r="W13" s="171"/>
      <c r="X13" s="171"/>
      <c r="Y13" s="171"/>
      <c r="Z13" s="6"/>
    </row>
    <row r="14" spans="1:27" ht="14.1" customHeight="1" x14ac:dyDescent="0.3">
      <c r="A14" s="7"/>
      <c r="B14" s="98" t="s">
        <v>3</v>
      </c>
      <c r="C14" s="99" t="s">
        <v>4</v>
      </c>
      <c r="D14" s="99" t="s">
        <v>5</v>
      </c>
      <c r="E14" s="99" t="s">
        <v>6</v>
      </c>
      <c r="F14" s="99" t="s">
        <v>7</v>
      </c>
      <c r="G14" s="99" t="s">
        <v>8</v>
      </c>
      <c r="H14" s="100" t="s">
        <v>9</v>
      </c>
      <c r="I14" s="9"/>
      <c r="J14" s="72">
        <v>41569</v>
      </c>
      <c r="K14" s="17"/>
      <c r="L14" s="159" t="s">
        <v>69</v>
      </c>
      <c r="M14" s="59"/>
      <c r="N14" s="72" t="s">
        <v>74</v>
      </c>
      <c r="O14" s="19"/>
      <c r="P14" s="90" t="s">
        <v>75</v>
      </c>
      <c r="Q14" s="90"/>
      <c r="R14" s="9"/>
      <c r="S14" s="10" t="s">
        <v>3</v>
      </c>
      <c r="T14" s="11" t="s">
        <v>4</v>
      </c>
      <c r="U14" s="11" t="s">
        <v>5</v>
      </c>
      <c r="V14" s="11" t="s">
        <v>6</v>
      </c>
      <c r="W14" s="11" t="s">
        <v>7</v>
      </c>
      <c r="X14" s="11" t="s">
        <v>8</v>
      </c>
      <c r="Y14" s="12" t="s">
        <v>9</v>
      </c>
      <c r="Z14" s="6"/>
    </row>
    <row r="15" spans="1:27" ht="14.1" customHeight="1" x14ac:dyDescent="0.3">
      <c r="A15" s="7"/>
      <c r="B15" s="153">
        <v>1</v>
      </c>
      <c r="C15" s="102">
        <f t="shared" ref="C15:F19" si="3">B15+1</f>
        <v>2</v>
      </c>
      <c r="D15" s="102">
        <f t="shared" si="3"/>
        <v>3</v>
      </c>
      <c r="E15" s="102">
        <f t="shared" si="3"/>
        <v>4</v>
      </c>
      <c r="F15" s="102">
        <f t="shared" si="3"/>
        <v>5</v>
      </c>
      <c r="G15" s="137">
        <f t="shared" ref="G15:H17" si="4">F15+1</f>
        <v>6</v>
      </c>
      <c r="H15" s="138">
        <f t="shared" si="4"/>
        <v>7</v>
      </c>
      <c r="I15" s="9"/>
      <c r="J15" s="72">
        <v>41574</v>
      </c>
      <c r="K15" s="17"/>
      <c r="L15" s="159" t="s">
        <v>68</v>
      </c>
      <c r="M15" s="59"/>
      <c r="N15" s="72">
        <v>41567</v>
      </c>
      <c r="O15" s="19"/>
      <c r="P15" s="90" t="s">
        <v>76</v>
      </c>
      <c r="Q15" s="90"/>
      <c r="R15" s="9"/>
      <c r="S15" s="20">
        <v>1</v>
      </c>
      <c r="T15" s="135">
        <f t="shared" ref="T15:W18" si="5">S15+1</f>
        <v>2</v>
      </c>
      <c r="U15" s="135">
        <f t="shared" si="5"/>
        <v>3</v>
      </c>
      <c r="V15" s="135">
        <f t="shared" si="5"/>
        <v>4</v>
      </c>
      <c r="W15" s="135">
        <f t="shared" si="5"/>
        <v>5</v>
      </c>
      <c r="X15" s="135">
        <f t="shared" ref="X15:Y18" si="6">W15+1</f>
        <v>6</v>
      </c>
      <c r="Y15" s="22">
        <f t="shared" si="6"/>
        <v>7</v>
      </c>
      <c r="Z15" s="6"/>
    </row>
    <row r="16" spans="1:27" ht="14.1" customHeight="1" x14ac:dyDescent="0.3">
      <c r="A16" s="7"/>
      <c r="B16" s="44">
        <f>H15+1</f>
        <v>8</v>
      </c>
      <c r="C16" s="21">
        <f t="shared" si="3"/>
        <v>9</v>
      </c>
      <c r="D16" s="41">
        <f t="shared" si="3"/>
        <v>10</v>
      </c>
      <c r="E16" s="21">
        <f t="shared" si="3"/>
        <v>11</v>
      </c>
      <c r="F16" s="21">
        <f t="shared" si="3"/>
        <v>12</v>
      </c>
      <c r="G16" s="41">
        <f t="shared" si="4"/>
        <v>13</v>
      </c>
      <c r="H16" s="45">
        <f t="shared" si="4"/>
        <v>14</v>
      </c>
      <c r="I16" s="9"/>
      <c r="J16" s="72"/>
      <c r="K16" s="17"/>
      <c r="L16" s="159"/>
      <c r="M16" s="59"/>
      <c r="N16" s="72">
        <v>41574</v>
      </c>
      <c r="O16" s="19"/>
      <c r="P16" s="90" t="s">
        <v>77</v>
      </c>
      <c r="Q16" s="90"/>
      <c r="R16" s="9"/>
      <c r="S16" s="44">
        <f>Y15+1</f>
        <v>8</v>
      </c>
      <c r="T16" s="21">
        <f t="shared" si="5"/>
        <v>9</v>
      </c>
      <c r="U16" s="41">
        <f t="shared" si="5"/>
        <v>10</v>
      </c>
      <c r="V16" s="21">
        <f t="shared" si="5"/>
        <v>11</v>
      </c>
      <c r="W16" s="21">
        <f t="shared" si="5"/>
        <v>12</v>
      </c>
      <c r="X16" s="21">
        <f t="shared" si="6"/>
        <v>13</v>
      </c>
      <c r="Y16" s="22">
        <f t="shared" si="6"/>
        <v>14</v>
      </c>
      <c r="Z16" s="6"/>
    </row>
    <row r="17" spans="1:26" ht="14.1" customHeight="1" x14ac:dyDescent="0.3">
      <c r="A17" s="7"/>
      <c r="B17" s="20">
        <f>H16+1</f>
        <v>15</v>
      </c>
      <c r="C17" s="21">
        <f t="shared" si="3"/>
        <v>16</v>
      </c>
      <c r="D17" s="21">
        <f t="shared" si="3"/>
        <v>17</v>
      </c>
      <c r="E17" s="21">
        <f t="shared" si="3"/>
        <v>18</v>
      </c>
      <c r="F17" s="21">
        <f t="shared" si="3"/>
        <v>19</v>
      </c>
      <c r="G17" s="42">
        <f t="shared" si="4"/>
        <v>20</v>
      </c>
      <c r="H17" s="45">
        <f t="shared" si="4"/>
        <v>21</v>
      </c>
      <c r="I17" s="9"/>
      <c r="J17" s="77"/>
      <c r="K17" s="17"/>
      <c r="L17" s="93"/>
      <c r="M17" s="59"/>
      <c r="N17" s="77"/>
      <c r="O17" s="19"/>
      <c r="P17" s="93"/>
      <c r="Q17" s="93"/>
      <c r="R17" s="9"/>
      <c r="S17" s="46">
        <f>Y16+1</f>
        <v>15</v>
      </c>
      <c r="T17" s="21">
        <f t="shared" ref="T17:Y17" si="7">S17+1</f>
        <v>16</v>
      </c>
      <c r="U17" s="21">
        <f t="shared" si="7"/>
        <v>17</v>
      </c>
      <c r="V17" s="21">
        <f t="shared" si="7"/>
        <v>18</v>
      </c>
      <c r="W17" s="21">
        <f t="shared" si="7"/>
        <v>19</v>
      </c>
      <c r="X17" s="21">
        <f t="shared" si="7"/>
        <v>20</v>
      </c>
      <c r="Y17" s="22">
        <f t="shared" si="7"/>
        <v>21</v>
      </c>
      <c r="Z17" s="6"/>
    </row>
    <row r="18" spans="1:26" ht="14.1" customHeight="1" x14ac:dyDescent="0.3">
      <c r="A18" s="7"/>
      <c r="B18" s="20">
        <f>H17+1</f>
        <v>22</v>
      </c>
      <c r="C18" s="42">
        <f t="shared" ref="C18:H18" si="8">B18+1</f>
        <v>23</v>
      </c>
      <c r="D18" s="21">
        <f t="shared" si="8"/>
        <v>24</v>
      </c>
      <c r="E18" s="21">
        <f t="shared" si="8"/>
        <v>25</v>
      </c>
      <c r="F18" s="21">
        <f t="shared" si="8"/>
        <v>26</v>
      </c>
      <c r="G18" s="21">
        <f t="shared" si="8"/>
        <v>27</v>
      </c>
      <c r="H18" s="43">
        <f t="shared" si="8"/>
        <v>28</v>
      </c>
      <c r="I18" s="9"/>
      <c r="J18" s="80"/>
      <c r="K18" s="24"/>
      <c r="L18" s="167" t="s">
        <v>14</v>
      </c>
      <c r="M18" s="167"/>
      <c r="N18" s="165">
        <f>Year</f>
        <v>2017</v>
      </c>
      <c r="O18" s="165"/>
      <c r="P18" s="165"/>
      <c r="Q18" s="165"/>
      <c r="R18" s="9"/>
      <c r="S18" s="20">
        <f>Y17+1</f>
        <v>22</v>
      </c>
      <c r="T18" s="42">
        <f t="shared" si="5"/>
        <v>23</v>
      </c>
      <c r="U18" s="21">
        <f t="shared" si="5"/>
        <v>24</v>
      </c>
      <c r="V18" s="21">
        <f t="shared" si="5"/>
        <v>25</v>
      </c>
      <c r="W18" s="21">
        <f t="shared" si="5"/>
        <v>26</v>
      </c>
      <c r="X18" s="110">
        <f t="shared" si="6"/>
        <v>27</v>
      </c>
      <c r="Y18" s="22">
        <f t="shared" si="6"/>
        <v>28</v>
      </c>
      <c r="Z18" s="6"/>
    </row>
    <row r="19" spans="1:26" ht="14.1" customHeight="1" thickBot="1" x14ac:dyDescent="0.3">
      <c r="A19" s="7"/>
      <c r="B19" s="38">
        <f>H18+1</f>
        <v>29</v>
      </c>
      <c r="C19" s="97">
        <f t="shared" si="3"/>
        <v>30</v>
      </c>
      <c r="D19" s="97">
        <v>31</v>
      </c>
      <c r="E19" s="208"/>
      <c r="F19" s="209"/>
      <c r="G19" s="209"/>
      <c r="H19" s="210"/>
      <c r="I19" s="9"/>
      <c r="J19" s="72">
        <v>41588</v>
      </c>
      <c r="K19" s="17"/>
      <c r="L19" s="54" t="s">
        <v>47</v>
      </c>
      <c r="M19" s="55"/>
      <c r="N19" s="72">
        <v>41582</v>
      </c>
      <c r="O19" s="19"/>
      <c r="P19" s="164" t="s">
        <v>79</v>
      </c>
      <c r="Q19" s="164"/>
      <c r="R19" s="9"/>
      <c r="S19" s="140">
        <f>Y18+1</f>
        <v>29</v>
      </c>
      <c r="T19" s="37">
        <f>Y18+2</f>
        <v>30</v>
      </c>
      <c r="U19" s="208"/>
      <c r="V19" s="209"/>
      <c r="W19" s="209"/>
      <c r="X19" s="209"/>
      <c r="Y19" s="210"/>
      <c r="Z19" s="6"/>
    </row>
    <row r="20" spans="1:26" ht="14.1" customHeight="1" thickTop="1" thickBot="1" x14ac:dyDescent="0.3">
      <c r="A20" s="7"/>
      <c r="B20" s="101"/>
      <c r="C20" s="101"/>
      <c r="D20" s="101"/>
      <c r="E20" s="101"/>
      <c r="F20" s="101"/>
      <c r="G20" s="101"/>
      <c r="H20" s="101"/>
      <c r="I20" s="9"/>
      <c r="J20" s="72">
        <v>41590</v>
      </c>
      <c r="K20" s="17"/>
      <c r="L20" s="56" t="s">
        <v>80</v>
      </c>
      <c r="M20" s="55"/>
      <c r="N20" s="72">
        <v>41591</v>
      </c>
      <c r="O20" s="19"/>
      <c r="P20" s="164" t="s">
        <v>71</v>
      </c>
      <c r="Q20" s="164"/>
      <c r="R20" s="9"/>
      <c r="S20" s="101"/>
      <c r="T20" s="101"/>
      <c r="U20" s="101"/>
      <c r="V20" s="101"/>
      <c r="W20" s="101"/>
      <c r="X20" s="101"/>
      <c r="Y20" s="101"/>
      <c r="Z20" s="6"/>
    </row>
    <row r="21" spans="1:26" ht="14.1" customHeight="1" thickTop="1" x14ac:dyDescent="0.3">
      <c r="A21" s="7"/>
      <c r="B21" s="168" t="s">
        <v>17</v>
      </c>
      <c r="C21" s="168"/>
      <c r="D21" s="171">
        <f>Year</f>
        <v>2017</v>
      </c>
      <c r="E21" s="171"/>
      <c r="F21" s="171"/>
      <c r="G21" s="171"/>
      <c r="H21" s="171"/>
      <c r="I21" s="9"/>
      <c r="J21" s="80"/>
      <c r="K21" s="24"/>
      <c r="L21" s="61"/>
      <c r="M21" s="55"/>
      <c r="N21" s="76"/>
      <c r="O21" s="17"/>
      <c r="P21" s="166"/>
      <c r="Q21" s="166"/>
      <c r="R21" s="9"/>
      <c r="S21" s="168" t="s">
        <v>16</v>
      </c>
      <c r="T21" s="168"/>
      <c r="U21" s="171">
        <f>Year2</f>
        <v>2018</v>
      </c>
      <c r="V21" s="171"/>
      <c r="W21" s="171"/>
      <c r="X21" s="171"/>
      <c r="Y21" s="171"/>
      <c r="Z21" s="6"/>
    </row>
    <row r="22" spans="1:26" ht="14.1" customHeight="1" x14ac:dyDescent="0.3">
      <c r="A22" s="7"/>
      <c r="B22" s="10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 t="s">
        <v>9</v>
      </c>
      <c r="I22" s="9"/>
      <c r="J22" s="80"/>
      <c r="K22" s="24"/>
      <c r="L22" s="167" t="s">
        <v>15</v>
      </c>
      <c r="M22" s="167"/>
      <c r="N22" s="165">
        <f>Year</f>
        <v>2017</v>
      </c>
      <c r="O22" s="165"/>
      <c r="P22" s="165"/>
      <c r="Q22" s="165"/>
      <c r="R22" s="9"/>
      <c r="S22" s="10" t="s">
        <v>3</v>
      </c>
      <c r="T22" s="11" t="s">
        <v>4</v>
      </c>
      <c r="U22" s="11" t="s">
        <v>5</v>
      </c>
      <c r="V22" s="11" t="s">
        <v>6</v>
      </c>
      <c r="W22" s="11" t="s">
        <v>7</v>
      </c>
      <c r="X22" s="11" t="s">
        <v>8</v>
      </c>
      <c r="Y22" s="12" t="s">
        <v>9</v>
      </c>
      <c r="Z22" s="6"/>
    </row>
    <row r="23" spans="1:26" ht="14.1" customHeight="1" x14ac:dyDescent="0.25">
      <c r="A23" s="7"/>
      <c r="B23" s="172"/>
      <c r="C23" s="173"/>
      <c r="D23" s="174"/>
      <c r="E23" s="21">
        <v>1</v>
      </c>
      <c r="F23" s="21">
        <f t="shared" ref="C23:H27" si="9">E23+1</f>
        <v>2</v>
      </c>
      <c r="G23" s="21">
        <f t="shared" si="9"/>
        <v>3</v>
      </c>
      <c r="H23" s="22">
        <f t="shared" si="9"/>
        <v>4</v>
      </c>
      <c r="I23" s="9"/>
      <c r="J23" s="72">
        <v>41609</v>
      </c>
      <c r="K23" s="17"/>
      <c r="L23" s="54" t="s">
        <v>67</v>
      </c>
      <c r="M23" s="55"/>
      <c r="N23" s="72">
        <v>41610</v>
      </c>
      <c r="O23" s="19"/>
      <c r="P23" s="164" t="s">
        <v>79</v>
      </c>
      <c r="Q23" s="164"/>
      <c r="R23" s="9"/>
      <c r="S23" s="172"/>
      <c r="T23" s="174"/>
      <c r="U23" s="21">
        <v>1</v>
      </c>
      <c r="V23" s="21">
        <f t="shared" ref="T23:Y25" si="10">U23+1</f>
        <v>2</v>
      </c>
      <c r="W23" s="21">
        <f t="shared" si="10"/>
        <v>3</v>
      </c>
      <c r="X23" s="21">
        <f t="shared" si="10"/>
        <v>4</v>
      </c>
      <c r="Y23" s="22">
        <f t="shared" si="10"/>
        <v>5</v>
      </c>
      <c r="Z23" s="6"/>
    </row>
    <row r="24" spans="1:26" ht="14.1" customHeight="1" x14ac:dyDescent="0.25">
      <c r="A24" s="7"/>
      <c r="B24" s="46">
        <f>H23+1</f>
        <v>5</v>
      </c>
      <c r="C24" s="21">
        <f t="shared" si="9"/>
        <v>6</v>
      </c>
      <c r="D24" s="134">
        <f t="shared" si="9"/>
        <v>7</v>
      </c>
      <c r="E24" s="21">
        <f t="shared" si="9"/>
        <v>8</v>
      </c>
      <c r="F24" s="21">
        <f t="shared" si="9"/>
        <v>9</v>
      </c>
      <c r="G24" s="135">
        <f t="shared" si="9"/>
        <v>10</v>
      </c>
      <c r="H24" s="43">
        <f t="shared" si="9"/>
        <v>11</v>
      </c>
      <c r="I24" s="9"/>
      <c r="J24" s="72">
        <v>41622</v>
      </c>
      <c r="K24" s="17"/>
      <c r="L24" s="94" t="s">
        <v>48</v>
      </c>
      <c r="M24" s="55"/>
      <c r="N24" s="72">
        <v>41619</v>
      </c>
      <c r="O24" s="19"/>
      <c r="P24" s="164" t="s">
        <v>71</v>
      </c>
      <c r="Q24" s="164"/>
      <c r="R24" s="9"/>
      <c r="S24" s="46">
        <f>Y23+1</f>
        <v>6</v>
      </c>
      <c r="T24" s="21">
        <f t="shared" si="10"/>
        <v>7</v>
      </c>
      <c r="U24" s="41">
        <f t="shared" si="10"/>
        <v>8</v>
      </c>
      <c r="V24" s="21">
        <f t="shared" si="10"/>
        <v>9</v>
      </c>
      <c r="W24" s="21">
        <f t="shared" si="10"/>
        <v>10</v>
      </c>
      <c r="X24" s="21">
        <f t="shared" si="10"/>
        <v>11</v>
      </c>
      <c r="Y24" s="22">
        <f t="shared" si="10"/>
        <v>12</v>
      </c>
      <c r="Z24" s="6"/>
    </row>
    <row r="25" spans="1:26" ht="14.1" customHeight="1" x14ac:dyDescent="0.3">
      <c r="A25" s="7"/>
      <c r="B25" s="20">
        <f>H24+1</f>
        <v>12</v>
      </c>
      <c r="C25" s="47">
        <f t="shared" si="9"/>
        <v>13</v>
      </c>
      <c r="D25" s="23">
        <f t="shared" si="9"/>
        <v>14</v>
      </c>
      <c r="E25" s="23">
        <f t="shared" si="9"/>
        <v>15</v>
      </c>
      <c r="F25" s="23">
        <f t="shared" si="9"/>
        <v>16</v>
      </c>
      <c r="G25" s="21">
        <f t="shared" si="9"/>
        <v>17</v>
      </c>
      <c r="H25" s="22">
        <f t="shared" si="9"/>
        <v>18</v>
      </c>
      <c r="I25" s="9"/>
      <c r="J25" s="80"/>
      <c r="K25" s="24"/>
      <c r="L25" s="61"/>
      <c r="M25" s="55"/>
      <c r="N25" s="78"/>
      <c r="O25" s="17"/>
      <c r="P25" s="66"/>
      <c r="Q25" s="67"/>
      <c r="R25" s="9"/>
      <c r="S25" s="20">
        <f>Y24+1</f>
        <v>13</v>
      </c>
      <c r="T25" s="47">
        <f t="shared" si="10"/>
        <v>14</v>
      </c>
      <c r="U25" s="23">
        <f t="shared" si="10"/>
        <v>15</v>
      </c>
      <c r="V25" s="23">
        <f t="shared" si="10"/>
        <v>16</v>
      </c>
      <c r="W25" s="23">
        <f t="shared" si="10"/>
        <v>17</v>
      </c>
      <c r="X25" s="47">
        <f t="shared" si="10"/>
        <v>18</v>
      </c>
      <c r="Y25" s="53">
        <f t="shared" si="10"/>
        <v>19</v>
      </c>
      <c r="Z25" s="6"/>
    </row>
    <row r="26" spans="1:26" ht="14.1" customHeight="1" x14ac:dyDescent="0.3">
      <c r="A26" s="7"/>
      <c r="B26" s="104">
        <f>H25+1</f>
        <v>19</v>
      </c>
      <c r="C26" s="21">
        <f>B26+1</f>
        <v>20</v>
      </c>
      <c r="D26" s="21">
        <f t="shared" si="9"/>
        <v>21</v>
      </c>
      <c r="E26" s="21">
        <f t="shared" si="9"/>
        <v>22</v>
      </c>
      <c r="F26" s="135">
        <f t="shared" si="9"/>
        <v>23</v>
      </c>
      <c r="G26" s="135">
        <f t="shared" si="9"/>
        <v>24</v>
      </c>
      <c r="H26" s="96">
        <f>G26+1</f>
        <v>25</v>
      </c>
      <c r="I26" s="9"/>
      <c r="J26" s="80"/>
      <c r="K26" s="24"/>
      <c r="L26" s="167" t="s">
        <v>18</v>
      </c>
      <c r="M26" s="167"/>
      <c r="N26" s="165">
        <f>Year2</f>
        <v>2018</v>
      </c>
      <c r="O26" s="165"/>
      <c r="P26" s="165"/>
      <c r="Q26" s="165"/>
      <c r="R26" s="9"/>
      <c r="S26" s="44">
        <f>Y25+1</f>
        <v>20</v>
      </c>
      <c r="T26" s="21">
        <f t="shared" ref="T26:Y27" si="11">S26+1</f>
        <v>21</v>
      </c>
      <c r="U26" s="21">
        <f t="shared" si="11"/>
        <v>22</v>
      </c>
      <c r="V26" s="21">
        <f t="shared" si="11"/>
        <v>23</v>
      </c>
      <c r="W26" s="21">
        <f t="shared" si="11"/>
        <v>24</v>
      </c>
      <c r="X26" s="21">
        <f t="shared" si="11"/>
        <v>25</v>
      </c>
      <c r="Y26" s="22">
        <f t="shared" si="11"/>
        <v>26</v>
      </c>
      <c r="Z26" s="6"/>
    </row>
    <row r="27" spans="1:26" ht="14.1" customHeight="1" thickBot="1" x14ac:dyDescent="0.3">
      <c r="A27" s="7"/>
      <c r="B27" s="38">
        <f>H26+1</f>
        <v>26</v>
      </c>
      <c r="C27" s="97">
        <f>B27+1</f>
        <v>27</v>
      </c>
      <c r="D27" s="97">
        <f t="shared" si="9"/>
        <v>28</v>
      </c>
      <c r="E27" s="97">
        <f t="shared" si="9"/>
        <v>29</v>
      </c>
      <c r="F27" s="97">
        <f t="shared" si="9"/>
        <v>30</v>
      </c>
      <c r="G27" s="106"/>
      <c r="H27" s="39"/>
      <c r="I27" s="9"/>
      <c r="J27" s="72">
        <v>41285</v>
      </c>
      <c r="K27" s="17"/>
      <c r="L27" s="54" t="s">
        <v>49</v>
      </c>
      <c r="M27" s="55"/>
      <c r="N27" s="72">
        <v>41280</v>
      </c>
      <c r="O27" s="19"/>
      <c r="P27" s="164" t="s">
        <v>79</v>
      </c>
      <c r="Q27" s="164"/>
      <c r="R27" s="9"/>
      <c r="S27" s="38">
        <f>Y26+1</f>
        <v>27</v>
      </c>
      <c r="T27" s="146">
        <f t="shared" si="11"/>
        <v>28</v>
      </c>
      <c r="U27" s="97">
        <f t="shared" si="11"/>
        <v>29</v>
      </c>
      <c r="V27" s="97">
        <f>U27+1</f>
        <v>30</v>
      </c>
      <c r="W27" s="97">
        <f>V27+1</f>
        <v>31</v>
      </c>
      <c r="X27" s="105"/>
      <c r="Y27" s="131"/>
      <c r="Z27" s="6"/>
    </row>
    <row r="28" spans="1:26" ht="14.1" customHeight="1" thickTop="1" thickBot="1" x14ac:dyDescent="0.3">
      <c r="A28" s="7"/>
      <c r="B28" s="101"/>
      <c r="C28" s="101"/>
      <c r="D28" s="101"/>
      <c r="E28" s="101"/>
      <c r="F28" s="101"/>
      <c r="G28" s="101"/>
      <c r="H28" s="101"/>
      <c r="I28" s="9"/>
      <c r="J28" s="70">
        <v>41296</v>
      </c>
      <c r="K28" s="17"/>
      <c r="L28" s="54" t="s">
        <v>50</v>
      </c>
      <c r="M28" s="55"/>
      <c r="N28" s="72">
        <v>41282</v>
      </c>
      <c r="O28" s="19"/>
      <c r="P28" s="164" t="s">
        <v>71</v>
      </c>
      <c r="Q28" s="164"/>
      <c r="R28" s="9"/>
      <c r="S28" s="127"/>
      <c r="T28" s="127"/>
      <c r="U28" s="127"/>
      <c r="V28" s="127"/>
      <c r="W28" s="127"/>
      <c r="X28" s="127"/>
      <c r="Y28" s="127"/>
      <c r="Z28" s="6"/>
    </row>
    <row r="29" spans="1:26" ht="14.1" customHeight="1" thickTop="1" x14ac:dyDescent="0.25">
      <c r="A29" s="7"/>
      <c r="B29" s="215" t="s">
        <v>21</v>
      </c>
      <c r="C29" s="216"/>
      <c r="D29" s="179">
        <f>Year</f>
        <v>2017</v>
      </c>
      <c r="E29" s="179"/>
      <c r="F29" s="179"/>
      <c r="G29" s="179"/>
      <c r="H29" s="180"/>
      <c r="I29" s="9"/>
      <c r="J29" s="72">
        <v>41299</v>
      </c>
      <c r="K29" s="19"/>
      <c r="L29" s="164" t="s">
        <v>51</v>
      </c>
      <c r="M29" s="164"/>
      <c r="N29" s="77"/>
      <c r="O29" s="19"/>
      <c r="P29" s="163"/>
      <c r="Q29" s="163"/>
      <c r="R29" s="9"/>
      <c r="S29" s="168" t="s">
        <v>20</v>
      </c>
      <c r="T29" s="168"/>
      <c r="U29" s="171">
        <f>Year2</f>
        <v>2018</v>
      </c>
      <c r="V29" s="171"/>
      <c r="W29" s="171"/>
      <c r="X29" s="171"/>
      <c r="Y29" s="171"/>
      <c r="Z29" s="6"/>
    </row>
    <row r="30" spans="1:26" ht="14.1" customHeight="1" x14ac:dyDescent="0.3">
      <c r="A30" s="7"/>
      <c r="B30" s="107" t="s">
        <v>3</v>
      </c>
      <c r="C30" s="11" t="s">
        <v>4</v>
      </c>
      <c r="D30" s="108" t="s">
        <v>5</v>
      </c>
      <c r="E30" s="108" t="s">
        <v>6</v>
      </c>
      <c r="F30" s="11" t="s">
        <v>7</v>
      </c>
      <c r="G30" s="11" t="s">
        <v>8</v>
      </c>
      <c r="H30" s="109" t="s">
        <v>9</v>
      </c>
      <c r="I30" s="9"/>
      <c r="J30" s="80"/>
      <c r="K30" s="24"/>
      <c r="L30" s="61"/>
      <c r="M30" s="55"/>
      <c r="N30" s="78"/>
      <c r="O30" s="17"/>
      <c r="P30" s="166"/>
      <c r="Q30" s="166"/>
      <c r="R30" s="18"/>
      <c r="S30" s="10" t="s">
        <v>3</v>
      </c>
      <c r="T30" s="11" t="s">
        <v>4</v>
      </c>
      <c r="U30" s="11" t="s">
        <v>5</v>
      </c>
      <c r="V30" s="11" t="s">
        <v>6</v>
      </c>
      <c r="W30" s="11" t="s">
        <v>7</v>
      </c>
      <c r="X30" s="11" t="s">
        <v>8</v>
      </c>
      <c r="Y30" s="12" t="s">
        <v>9</v>
      </c>
      <c r="Z30" s="6"/>
    </row>
    <row r="31" spans="1:26" ht="14.1" customHeight="1" x14ac:dyDescent="0.3">
      <c r="A31" s="7"/>
      <c r="B31" s="214"/>
      <c r="C31" s="212"/>
      <c r="D31" s="212"/>
      <c r="E31" s="212"/>
      <c r="F31" s="213"/>
      <c r="G31" s="21">
        <v>1</v>
      </c>
      <c r="H31" s="139">
        <f t="shared" ref="E31:H35" si="12">G31+1</f>
        <v>2</v>
      </c>
      <c r="I31" s="9"/>
      <c r="J31" s="80"/>
      <c r="K31" s="24"/>
      <c r="L31" s="167" t="s">
        <v>19</v>
      </c>
      <c r="M31" s="167"/>
      <c r="N31" s="165">
        <f>Year2</f>
        <v>2018</v>
      </c>
      <c r="O31" s="165"/>
      <c r="P31" s="165"/>
      <c r="Q31" s="165"/>
      <c r="R31" s="18"/>
      <c r="S31" s="211"/>
      <c r="T31" s="212"/>
      <c r="U31" s="212"/>
      <c r="V31" s="212"/>
      <c r="W31" s="213"/>
      <c r="X31" s="21">
        <v>1</v>
      </c>
      <c r="Y31" s="43">
        <f t="shared" ref="V31:Y35" si="13">X31+1</f>
        <v>2</v>
      </c>
      <c r="Z31" s="6"/>
    </row>
    <row r="32" spans="1:26" ht="14.1" customHeight="1" x14ac:dyDescent="0.25">
      <c r="A32" s="7"/>
      <c r="B32" s="48">
        <f>H31+1</f>
        <v>3</v>
      </c>
      <c r="C32" s="21">
        <f t="shared" ref="C32:D35" si="14">B32+1</f>
        <v>4</v>
      </c>
      <c r="D32" s="102">
        <f t="shared" si="14"/>
        <v>5</v>
      </c>
      <c r="E32" s="102">
        <f t="shared" si="12"/>
        <v>6</v>
      </c>
      <c r="F32" s="21">
        <f t="shared" si="12"/>
        <v>7</v>
      </c>
      <c r="G32" s="21">
        <f t="shared" si="12"/>
        <v>8</v>
      </c>
      <c r="H32" s="111">
        <f t="shared" si="12"/>
        <v>9</v>
      </c>
      <c r="I32" s="9"/>
      <c r="J32" s="81">
        <v>41308</v>
      </c>
      <c r="K32" s="33"/>
      <c r="L32" s="54" t="s">
        <v>52</v>
      </c>
      <c r="M32" s="55"/>
      <c r="N32" s="72">
        <v>41315</v>
      </c>
      <c r="O32" s="19"/>
      <c r="P32" s="164" t="s">
        <v>79</v>
      </c>
      <c r="Q32" s="164"/>
      <c r="R32" s="9"/>
      <c r="S32" s="46">
        <f>Y31+1</f>
        <v>3</v>
      </c>
      <c r="T32" s="21">
        <f t="shared" ref="T32:U35" si="15">S32+1</f>
        <v>4</v>
      </c>
      <c r="U32" s="21">
        <f t="shared" si="15"/>
        <v>5</v>
      </c>
      <c r="V32" s="21">
        <f t="shared" si="13"/>
        <v>6</v>
      </c>
      <c r="W32" s="21">
        <f t="shared" si="13"/>
        <v>7</v>
      </c>
      <c r="X32" s="21">
        <f t="shared" si="13"/>
        <v>8</v>
      </c>
      <c r="Y32" s="22">
        <f t="shared" si="13"/>
        <v>9</v>
      </c>
      <c r="Z32" s="6"/>
    </row>
    <row r="33" spans="1:26" ht="14.1" customHeight="1" x14ac:dyDescent="0.25">
      <c r="A33" s="7"/>
      <c r="B33" s="155">
        <f>H32+1</f>
        <v>10</v>
      </c>
      <c r="C33" s="21">
        <f t="shared" si="14"/>
        <v>11</v>
      </c>
      <c r="D33" s="41">
        <f t="shared" si="14"/>
        <v>12</v>
      </c>
      <c r="E33" s="21">
        <f t="shared" si="12"/>
        <v>13</v>
      </c>
      <c r="F33" s="21">
        <f t="shared" si="12"/>
        <v>14</v>
      </c>
      <c r="G33" s="42">
        <f t="shared" si="12"/>
        <v>15</v>
      </c>
      <c r="H33" s="111">
        <f t="shared" si="12"/>
        <v>16</v>
      </c>
      <c r="I33" s="9"/>
      <c r="J33" s="81">
        <v>41321</v>
      </c>
      <c r="K33" s="33"/>
      <c r="L33" s="54" t="s">
        <v>70</v>
      </c>
      <c r="M33" s="55"/>
      <c r="N33" s="72">
        <v>41317</v>
      </c>
      <c r="O33" s="19"/>
      <c r="P33" s="164" t="s">
        <v>71</v>
      </c>
      <c r="Q33" s="164"/>
      <c r="R33" s="9"/>
      <c r="S33" s="20">
        <f>Y32+1</f>
        <v>10</v>
      </c>
      <c r="T33" s="21">
        <f t="shared" si="15"/>
        <v>11</v>
      </c>
      <c r="U33" s="41">
        <f t="shared" si="15"/>
        <v>12</v>
      </c>
      <c r="V33" s="21">
        <f t="shared" si="13"/>
        <v>13</v>
      </c>
      <c r="W33" s="21">
        <f t="shared" si="13"/>
        <v>14</v>
      </c>
      <c r="X33" s="47">
        <f t="shared" si="13"/>
        <v>15</v>
      </c>
      <c r="Y33" s="22">
        <f t="shared" si="13"/>
        <v>16</v>
      </c>
      <c r="Z33" s="6"/>
    </row>
    <row r="34" spans="1:26" ht="14.1" customHeight="1" x14ac:dyDescent="0.25">
      <c r="A34" s="7"/>
      <c r="B34" s="112">
        <f>H33+1</f>
        <v>17</v>
      </c>
      <c r="C34" s="21">
        <f>B34+1</f>
        <v>18</v>
      </c>
      <c r="D34" s="21">
        <f t="shared" si="14"/>
        <v>19</v>
      </c>
      <c r="E34" s="21">
        <f t="shared" si="12"/>
        <v>20</v>
      </c>
      <c r="F34" s="135">
        <f t="shared" si="12"/>
        <v>21</v>
      </c>
      <c r="G34" s="135">
        <f t="shared" si="12"/>
        <v>22</v>
      </c>
      <c r="H34" s="111">
        <f>G34+1</f>
        <v>23</v>
      </c>
      <c r="I34" s="9"/>
      <c r="J34" s="72">
        <v>41327</v>
      </c>
      <c r="K34" s="19"/>
      <c r="L34" s="164" t="s">
        <v>85</v>
      </c>
      <c r="M34" s="164"/>
      <c r="N34" s="77"/>
      <c r="O34" s="19"/>
      <c r="P34" s="163"/>
      <c r="Q34" s="163"/>
      <c r="R34" s="9"/>
      <c r="S34" s="20">
        <f>Y33+1</f>
        <v>17</v>
      </c>
      <c r="T34" s="21">
        <f t="shared" si="15"/>
        <v>18</v>
      </c>
      <c r="U34" s="21">
        <f t="shared" si="15"/>
        <v>19</v>
      </c>
      <c r="V34" s="21">
        <f t="shared" si="13"/>
        <v>20</v>
      </c>
      <c r="W34" s="21">
        <f t="shared" si="13"/>
        <v>21</v>
      </c>
      <c r="X34" s="21">
        <f t="shared" si="13"/>
        <v>22</v>
      </c>
      <c r="Y34" s="22">
        <f t="shared" si="13"/>
        <v>23</v>
      </c>
      <c r="Z34" s="6"/>
    </row>
    <row r="35" spans="1:26" ht="14.1" customHeight="1" thickBot="1" x14ac:dyDescent="0.35">
      <c r="A35" s="7"/>
      <c r="B35" s="113">
        <f>H34+1</f>
        <v>24</v>
      </c>
      <c r="C35" s="143">
        <f>B35+1</f>
        <v>25</v>
      </c>
      <c r="D35" s="143">
        <f t="shared" si="14"/>
        <v>26</v>
      </c>
      <c r="E35" s="143">
        <f t="shared" si="12"/>
        <v>27</v>
      </c>
      <c r="F35" s="143">
        <f t="shared" si="12"/>
        <v>28</v>
      </c>
      <c r="G35" s="143">
        <f>F35+1</f>
        <v>29</v>
      </c>
      <c r="H35" s="114">
        <f>G35+1</f>
        <v>30</v>
      </c>
      <c r="I35" s="9"/>
      <c r="J35" s="82"/>
      <c r="K35" s="33"/>
      <c r="L35" s="61"/>
      <c r="M35" s="55"/>
      <c r="N35" s="78"/>
      <c r="O35" s="17"/>
      <c r="P35" s="66"/>
      <c r="Q35" s="67"/>
      <c r="R35" s="18"/>
      <c r="S35" s="38">
        <f>Y34+1</f>
        <v>24</v>
      </c>
      <c r="T35" s="97">
        <f t="shared" si="15"/>
        <v>25</v>
      </c>
      <c r="U35" s="97">
        <f t="shared" si="15"/>
        <v>26</v>
      </c>
      <c r="V35" s="97">
        <f t="shared" si="13"/>
        <v>27</v>
      </c>
      <c r="W35" s="97">
        <f t="shared" si="13"/>
        <v>28</v>
      </c>
      <c r="X35" s="97">
        <f t="shared" si="13"/>
        <v>29</v>
      </c>
      <c r="Y35" s="97">
        <f t="shared" si="13"/>
        <v>30</v>
      </c>
      <c r="Z35" s="6"/>
    </row>
    <row r="36" spans="1:26" ht="14.1" customHeight="1" thickTop="1" thickBot="1" x14ac:dyDescent="0.35">
      <c r="A36" s="7"/>
      <c r="B36" s="115"/>
      <c r="C36" s="115"/>
      <c r="D36" s="115"/>
      <c r="E36" s="115"/>
      <c r="F36" s="101"/>
      <c r="G36" s="101"/>
      <c r="H36" s="101"/>
      <c r="I36" s="9"/>
      <c r="J36" s="80"/>
      <c r="K36" s="24"/>
      <c r="L36" s="167" t="s">
        <v>22</v>
      </c>
      <c r="M36" s="167"/>
      <c r="N36" s="165">
        <f>Year2</f>
        <v>2018</v>
      </c>
      <c r="O36" s="165"/>
      <c r="P36" s="165"/>
      <c r="Q36" s="165"/>
      <c r="R36" s="9"/>
      <c r="S36" s="101"/>
      <c r="T36" s="101"/>
      <c r="U36" s="101"/>
      <c r="V36" s="101"/>
      <c r="W36" s="101"/>
      <c r="X36" s="101"/>
      <c r="Y36" s="101"/>
      <c r="Z36" s="6"/>
    </row>
    <row r="37" spans="1:26" ht="14.1" customHeight="1" thickTop="1" x14ac:dyDescent="0.25">
      <c r="A37" s="7"/>
      <c r="B37" s="181" t="s">
        <v>25</v>
      </c>
      <c r="C37" s="182"/>
      <c r="D37" s="183">
        <f>Year+1</f>
        <v>2018</v>
      </c>
      <c r="E37" s="183"/>
      <c r="F37" s="184"/>
      <c r="G37" s="185"/>
      <c r="H37" s="186"/>
      <c r="I37" s="9"/>
      <c r="J37" s="72" t="s">
        <v>86</v>
      </c>
      <c r="K37" s="17"/>
      <c r="L37" s="54" t="s">
        <v>53</v>
      </c>
      <c r="M37" s="55"/>
      <c r="N37" s="72">
        <v>41336</v>
      </c>
      <c r="O37" s="19"/>
      <c r="P37" s="164" t="s">
        <v>79</v>
      </c>
      <c r="Q37" s="164"/>
      <c r="R37" s="9"/>
      <c r="S37" s="168" t="s">
        <v>24</v>
      </c>
      <c r="T37" s="168"/>
      <c r="U37" s="171">
        <f>Year2</f>
        <v>2018</v>
      </c>
      <c r="V37" s="171"/>
      <c r="W37" s="171"/>
      <c r="X37" s="171"/>
      <c r="Y37" s="171"/>
      <c r="Z37" s="6"/>
    </row>
    <row r="38" spans="1:26" ht="14.1" customHeight="1" x14ac:dyDescent="0.25">
      <c r="A38" s="7"/>
      <c r="B38" s="116" t="s">
        <v>3</v>
      </c>
      <c r="C38" s="117" t="s">
        <v>4</v>
      </c>
      <c r="D38" s="117" t="s">
        <v>5</v>
      </c>
      <c r="E38" s="117" t="s">
        <v>6</v>
      </c>
      <c r="F38" s="118" t="s">
        <v>7</v>
      </c>
      <c r="G38" s="117" t="s">
        <v>8</v>
      </c>
      <c r="H38" s="119" t="s">
        <v>9</v>
      </c>
      <c r="I38" s="9"/>
      <c r="J38" s="72">
        <v>41351</v>
      </c>
      <c r="K38" s="19"/>
      <c r="L38" s="159" t="s">
        <v>90</v>
      </c>
      <c r="M38" s="55"/>
      <c r="N38" s="72">
        <v>41345</v>
      </c>
      <c r="O38" s="19"/>
      <c r="P38" s="164" t="s">
        <v>71</v>
      </c>
      <c r="Q38" s="164"/>
      <c r="R38" s="18"/>
      <c r="S38" s="10" t="s">
        <v>3</v>
      </c>
      <c r="T38" s="11" t="s">
        <v>4</v>
      </c>
      <c r="U38" s="11" t="s">
        <v>5</v>
      </c>
      <c r="V38" s="11" t="s">
        <v>6</v>
      </c>
      <c r="W38" s="11" t="s">
        <v>7</v>
      </c>
      <c r="X38" s="11" t="s">
        <v>8</v>
      </c>
      <c r="Y38" s="12" t="s">
        <v>9</v>
      </c>
      <c r="Z38" s="6"/>
    </row>
    <row r="39" spans="1:26" ht="14.1" customHeight="1" x14ac:dyDescent="0.25">
      <c r="A39" s="7"/>
      <c r="B39" s="120"/>
      <c r="C39" s="144">
        <v>1</v>
      </c>
      <c r="D39" s="121">
        <f>C39+1</f>
        <v>2</v>
      </c>
      <c r="E39" s="121">
        <f>D39+1</f>
        <v>3</v>
      </c>
      <c r="F39" s="21">
        <f t="shared" ref="C39:G41" si="16">E39+1</f>
        <v>4</v>
      </c>
      <c r="G39" s="21">
        <f t="shared" si="16"/>
        <v>5</v>
      </c>
      <c r="H39" s="122">
        <f>G39+1</f>
        <v>6</v>
      </c>
      <c r="I39" s="9"/>
      <c r="J39" s="72" t="s">
        <v>87</v>
      </c>
      <c r="K39" s="17"/>
      <c r="L39" s="54" t="s">
        <v>82</v>
      </c>
      <c r="M39" s="90"/>
      <c r="N39" s="74"/>
      <c r="O39" s="19"/>
      <c r="P39" s="163"/>
      <c r="Q39" s="163"/>
      <c r="R39" s="18"/>
      <c r="S39" s="133">
        <v>1</v>
      </c>
      <c r="T39" s="132">
        <f t="shared" ref="T39:W41" si="17">S39+1</f>
        <v>2</v>
      </c>
      <c r="U39" s="132">
        <f t="shared" si="17"/>
        <v>3</v>
      </c>
      <c r="V39" s="149">
        <f>U39+1</f>
        <v>4</v>
      </c>
      <c r="W39" s="102">
        <f t="shared" si="17"/>
        <v>5</v>
      </c>
      <c r="X39" s="102">
        <f t="shared" ref="X39:Y41" si="18">W39+1</f>
        <v>6</v>
      </c>
      <c r="Y39" s="103">
        <f t="shared" si="18"/>
        <v>7</v>
      </c>
      <c r="Z39" s="6"/>
    </row>
    <row r="40" spans="1:26" ht="14.1" customHeight="1" x14ac:dyDescent="0.3">
      <c r="A40" s="7"/>
      <c r="B40" s="49">
        <f>H39+1</f>
        <v>7</v>
      </c>
      <c r="C40" s="21">
        <f t="shared" si="16"/>
        <v>8</v>
      </c>
      <c r="D40" s="41">
        <f t="shared" si="16"/>
        <v>9</v>
      </c>
      <c r="E40" s="21">
        <f t="shared" si="16"/>
        <v>10</v>
      </c>
      <c r="F40" s="21">
        <f t="shared" si="16"/>
        <v>11</v>
      </c>
      <c r="G40" s="42">
        <f t="shared" si="16"/>
        <v>12</v>
      </c>
      <c r="H40" s="122">
        <f>G40+1</f>
        <v>13</v>
      </c>
      <c r="I40" s="9"/>
      <c r="J40" s="74"/>
      <c r="K40" s="19"/>
      <c r="L40" s="163"/>
      <c r="M40" s="163"/>
      <c r="N40" s="78"/>
      <c r="O40" s="17"/>
      <c r="P40" s="166"/>
      <c r="Q40" s="166"/>
      <c r="R40" s="9"/>
      <c r="S40" s="44">
        <f>Y39+1</f>
        <v>8</v>
      </c>
      <c r="T40" s="21">
        <f t="shared" si="17"/>
        <v>9</v>
      </c>
      <c r="U40" s="21">
        <f t="shared" si="17"/>
        <v>10</v>
      </c>
      <c r="V40" s="21">
        <f t="shared" si="17"/>
        <v>11</v>
      </c>
      <c r="W40" s="21">
        <f t="shared" si="17"/>
        <v>12</v>
      </c>
      <c r="X40" s="21">
        <f t="shared" si="18"/>
        <v>13</v>
      </c>
      <c r="Y40" s="22">
        <f t="shared" si="18"/>
        <v>14</v>
      </c>
      <c r="Z40" s="6"/>
    </row>
    <row r="41" spans="1:26" ht="14.1" customHeight="1" x14ac:dyDescent="0.3">
      <c r="A41" s="7"/>
      <c r="B41" s="123">
        <f>H40+1</f>
        <v>14</v>
      </c>
      <c r="C41" s="145">
        <f t="shared" si="16"/>
        <v>15</v>
      </c>
      <c r="D41" s="23">
        <f t="shared" si="16"/>
        <v>16</v>
      </c>
      <c r="E41" s="23">
        <f t="shared" si="16"/>
        <v>17</v>
      </c>
      <c r="F41" s="23">
        <f t="shared" si="16"/>
        <v>18</v>
      </c>
      <c r="G41" s="23">
        <f t="shared" si="16"/>
        <v>19</v>
      </c>
      <c r="H41" s="124">
        <f>G41+1</f>
        <v>20</v>
      </c>
      <c r="I41" s="9"/>
      <c r="J41" s="80"/>
      <c r="K41" s="24"/>
      <c r="L41" s="167" t="s">
        <v>23</v>
      </c>
      <c r="M41" s="167"/>
      <c r="N41" s="165">
        <f>Year2</f>
        <v>2018</v>
      </c>
      <c r="O41" s="165"/>
      <c r="P41" s="165"/>
      <c r="Q41" s="165"/>
      <c r="R41" s="9"/>
      <c r="S41" s="46">
        <f>Y40+1</f>
        <v>15</v>
      </c>
      <c r="T41" s="21">
        <f t="shared" si="17"/>
        <v>16</v>
      </c>
      <c r="U41" s="21">
        <f t="shared" si="17"/>
        <v>17</v>
      </c>
      <c r="V41" s="21">
        <f t="shared" si="17"/>
        <v>18</v>
      </c>
      <c r="W41" s="21">
        <f t="shared" si="17"/>
        <v>19</v>
      </c>
      <c r="X41" s="21">
        <f t="shared" si="18"/>
        <v>20</v>
      </c>
      <c r="Y41" s="150">
        <f t="shared" si="18"/>
        <v>21</v>
      </c>
      <c r="Z41" s="6"/>
    </row>
    <row r="42" spans="1:26" ht="14.1" customHeight="1" x14ac:dyDescent="0.25">
      <c r="A42" s="7"/>
      <c r="B42" s="123">
        <f>H41+1</f>
        <v>21</v>
      </c>
      <c r="C42" s="23">
        <f>B42+1</f>
        <v>22</v>
      </c>
      <c r="D42" s="47">
        <f>C42+1</f>
        <v>23</v>
      </c>
      <c r="E42" s="23">
        <f>D42+1</f>
        <v>24</v>
      </c>
      <c r="F42" s="23">
        <f>E42+1</f>
        <v>25</v>
      </c>
      <c r="G42" s="47">
        <f>F42+1</f>
        <v>26</v>
      </c>
      <c r="H42" s="124">
        <f>G42+1</f>
        <v>27</v>
      </c>
      <c r="I42" s="9"/>
      <c r="J42" s="83">
        <v>41371</v>
      </c>
      <c r="K42" s="32"/>
      <c r="L42" s="54" t="s">
        <v>56</v>
      </c>
      <c r="M42" s="55"/>
      <c r="N42" s="72">
        <v>41373</v>
      </c>
      <c r="O42" s="34"/>
      <c r="P42" s="164" t="s">
        <v>71</v>
      </c>
      <c r="Q42" s="164"/>
      <c r="R42" s="18"/>
      <c r="S42" s="20">
        <f>Y41+1</f>
        <v>22</v>
      </c>
      <c r="T42" s="21">
        <f t="shared" ref="T42:Y42" si="19">S42+1</f>
        <v>23</v>
      </c>
      <c r="U42" s="21">
        <f t="shared" si="19"/>
        <v>24</v>
      </c>
      <c r="V42" s="21">
        <f t="shared" si="19"/>
        <v>25</v>
      </c>
      <c r="W42" s="21">
        <f t="shared" si="19"/>
        <v>26</v>
      </c>
      <c r="X42" s="21">
        <f t="shared" si="19"/>
        <v>27</v>
      </c>
      <c r="Y42" s="43">
        <f t="shared" si="19"/>
        <v>28</v>
      </c>
      <c r="Z42" s="6"/>
    </row>
    <row r="43" spans="1:26" ht="14.1" customHeight="1" thickBot="1" x14ac:dyDescent="0.3">
      <c r="A43" s="7"/>
      <c r="B43" s="125">
        <f>H42+1</f>
        <v>28</v>
      </c>
      <c r="C43" s="148">
        <f>B43+1</f>
        <v>29</v>
      </c>
      <c r="D43" s="126">
        <f>C43+1</f>
        <v>30</v>
      </c>
      <c r="E43" s="126">
        <f>D43+1</f>
        <v>31</v>
      </c>
      <c r="F43" s="199"/>
      <c r="G43" s="200"/>
      <c r="H43" s="201"/>
      <c r="I43" s="9"/>
      <c r="J43" s="83">
        <v>41386</v>
      </c>
      <c r="K43" s="32"/>
      <c r="L43" s="54" t="s">
        <v>54</v>
      </c>
      <c r="M43" s="55"/>
      <c r="N43" s="72">
        <v>41378</v>
      </c>
      <c r="O43" s="34"/>
      <c r="P43" s="164" t="s">
        <v>79</v>
      </c>
      <c r="Q43" s="164"/>
      <c r="R43" s="18"/>
      <c r="S43" s="38">
        <f>Y42+1</f>
        <v>29</v>
      </c>
      <c r="T43" s="97">
        <f>S43+1</f>
        <v>30</v>
      </c>
      <c r="U43" s="97">
        <f>T43+1</f>
        <v>31</v>
      </c>
      <c r="V43" s="106"/>
      <c r="W43" s="106"/>
      <c r="X43" s="106"/>
      <c r="Y43" s="39"/>
      <c r="Z43" s="6"/>
    </row>
    <row r="44" spans="1:26" ht="14.1" customHeight="1" thickTop="1" thickBot="1" x14ac:dyDescent="0.35">
      <c r="A44" s="7"/>
      <c r="B44" s="127"/>
      <c r="C44" s="127"/>
      <c r="D44" s="127"/>
      <c r="E44" s="127"/>
      <c r="F44" s="127"/>
      <c r="G44" s="127"/>
      <c r="H44" s="127"/>
      <c r="I44" s="9"/>
      <c r="J44" s="84">
        <v>41392</v>
      </c>
      <c r="K44" s="35"/>
      <c r="L44" s="91" t="s">
        <v>55</v>
      </c>
      <c r="M44" s="55"/>
      <c r="N44" s="72"/>
      <c r="O44" s="34"/>
      <c r="P44" s="164"/>
      <c r="Q44" s="164"/>
      <c r="R44" s="18"/>
      <c r="S44" s="101"/>
      <c r="T44" s="101"/>
      <c r="U44" s="101"/>
      <c r="V44" s="101"/>
      <c r="W44" s="101"/>
      <c r="X44" s="101"/>
      <c r="Y44" s="101"/>
      <c r="Z44" s="6"/>
    </row>
    <row r="45" spans="1:26" ht="14.1" customHeight="1" thickTop="1" x14ac:dyDescent="0.3">
      <c r="A45" s="7"/>
      <c r="B45" s="168" t="s">
        <v>29</v>
      </c>
      <c r="C45" s="168"/>
      <c r="D45" s="171">
        <f>Year2</f>
        <v>2018</v>
      </c>
      <c r="E45" s="171"/>
      <c r="F45" s="171"/>
      <c r="G45" s="171"/>
      <c r="H45" s="171"/>
      <c r="I45" s="26"/>
      <c r="J45" s="80"/>
      <c r="K45" s="35"/>
      <c r="L45" s="61"/>
      <c r="M45" s="55"/>
      <c r="N45" s="78"/>
      <c r="O45" s="32"/>
      <c r="P45" s="166"/>
      <c r="Q45" s="166"/>
      <c r="R45" s="9"/>
      <c r="S45" s="168" t="s">
        <v>28</v>
      </c>
      <c r="T45" s="168"/>
      <c r="U45" s="171">
        <f>Year2</f>
        <v>2018</v>
      </c>
      <c r="V45" s="171"/>
      <c r="W45" s="171"/>
      <c r="X45" s="171"/>
      <c r="Y45" s="171"/>
      <c r="Z45" s="6"/>
    </row>
    <row r="46" spans="1:26" ht="14.1" customHeight="1" x14ac:dyDescent="0.3">
      <c r="A46" s="7"/>
      <c r="B46" s="128" t="s">
        <v>3</v>
      </c>
      <c r="C46" s="108" t="s">
        <v>4</v>
      </c>
      <c r="D46" s="108" t="s">
        <v>5</v>
      </c>
      <c r="E46" s="108" t="s">
        <v>6</v>
      </c>
      <c r="F46" s="108" t="s">
        <v>7</v>
      </c>
      <c r="G46" s="11" t="s">
        <v>8</v>
      </c>
      <c r="H46" s="12" t="s">
        <v>9</v>
      </c>
      <c r="I46" s="9"/>
      <c r="J46" s="80"/>
      <c r="K46" s="24"/>
      <c r="L46" s="167" t="s">
        <v>26</v>
      </c>
      <c r="M46" s="167"/>
      <c r="N46" s="165">
        <f>Year2</f>
        <v>2018</v>
      </c>
      <c r="O46" s="165"/>
      <c r="P46" s="165"/>
      <c r="Q46" s="165"/>
      <c r="R46" s="9"/>
      <c r="S46" s="10" t="s">
        <v>3</v>
      </c>
      <c r="T46" s="11" t="s">
        <v>4</v>
      </c>
      <c r="U46" s="11" t="s">
        <v>5</v>
      </c>
      <c r="V46" s="11" t="s">
        <v>6</v>
      </c>
      <c r="W46" s="11" t="s">
        <v>7</v>
      </c>
      <c r="X46" s="11" t="s">
        <v>8</v>
      </c>
      <c r="Y46" s="12" t="s">
        <v>9</v>
      </c>
      <c r="Z46" s="6"/>
    </row>
    <row r="47" spans="1:26" ht="14.1" customHeight="1" x14ac:dyDescent="0.25">
      <c r="A47" s="7"/>
      <c r="B47" s="20"/>
      <c r="C47" s="21"/>
      <c r="D47" s="21"/>
      <c r="E47" s="21"/>
      <c r="F47" s="21">
        <v>1</v>
      </c>
      <c r="G47" s="21">
        <f t="shared" ref="D47:H49" si="20">F47+1</f>
        <v>2</v>
      </c>
      <c r="H47" s="22">
        <f t="shared" si="20"/>
        <v>3</v>
      </c>
      <c r="I47" s="9"/>
      <c r="J47" s="83">
        <v>41407</v>
      </c>
      <c r="K47" s="17"/>
      <c r="L47" s="54" t="s">
        <v>57</v>
      </c>
      <c r="M47" s="55"/>
      <c r="N47" s="72">
        <v>41399</v>
      </c>
      <c r="O47" s="19"/>
      <c r="P47" s="164" t="s">
        <v>79</v>
      </c>
      <c r="Q47" s="164"/>
      <c r="R47" s="9"/>
      <c r="S47" s="172"/>
      <c r="T47" s="173"/>
      <c r="U47" s="174"/>
      <c r="V47" s="132">
        <v>1</v>
      </c>
      <c r="W47" s="132">
        <f t="shared" ref="T47:Y49" si="21">V47+1</f>
        <v>2</v>
      </c>
      <c r="X47" s="132">
        <f t="shared" si="21"/>
        <v>3</v>
      </c>
      <c r="Y47" s="22">
        <f t="shared" si="21"/>
        <v>4</v>
      </c>
      <c r="Z47" s="6"/>
    </row>
    <row r="48" spans="1:26" ht="14.1" customHeight="1" x14ac:dyDescent="0.25">
      <c r="A48" s="7"/>
      <c r="B48" s="44">
        <f>H47+1</f>
        <v>4</v>
      </c>
      <c r="C48" s="21">
        <f>B48+1</f>
        <v>5</v>
      </c>
      <c r="D48" s="21">
        <f t="shared" si="20"/>
        <v>6</v>
      </c>
      <c r="E48" s="21">
        <f t="shared" si="20"/>
        <v>7</v>
      </c>
      <c r="F48" s="21">
        <f t="shared" si="20"/>
        <v>8</v>
      </c>
      <c r="G48" s="21">
        <f t="shared" si="20"/>
        <v>9</v>
      </c>
      <c r="H48" s="22">
        <f t="shared" si="20"/>
        <v>10</v>
      </c>
      <c r="I48" s="9"/>
      <c r="J48" s="83" t="s">
        <v>58</v>
      </c>
      <c r="K48" s="17"/>
      <c r="L48" s="54" t="s">
        <v>59</v>
      </c>
      <c r="M48" s="55"/>
      <c r="N48" s="72">
        <v>41401</v>
      </c>
      <c r="O48" s="19"/>
      <c r="P48" s="164" t="s">
        <v>71</v>
      </c>
      <c r="Q48" s="164"/>
      <c r="R48" s="9"/>
      <c r="S48" s="46">
        <f>Y47+1</f>
        <v>5</v>
      </c>
      <c r="T48" s="21">
        <f t="shared" si="21"/>
        <v>6</v>
      </c>
      <c r="U48" s="21">
        <f t="shared" si="21"/>
        <v>7</v>
      </c>
      <c r="V48" s="21">
        <f t="shared" si="21"/>
        <v>8</v>
      </c>
      <c r="W48" s="21">
        <f t="shared" si="21"/>
        <v>9</v>
      </c>
      <c r="X48" s="21">
        <f t="shared" si="21"/>
        <v>10</v>
      </c>
      <c r="Y48" s="43">
        <f t="shared" si="21"/>
        <v>11</v>
      </c>
      <c r="Z48" s="6"/>
    </row>
    <row r="49" spans="1:26" ht="14.1" customHeight="1" x14ac:dyDescent="0.3">
      <c r="A49" s="7"/>
      <c r="B49" s="46">
        <f>H48+1</f>
        <v>11</v>
      </c>
      <c r="C49" s="21">
        <f>B49+1</f>
        <v>12</v>
      </c>
      <c r="D49" s="41">
        <f t="shared" si="20"/>
        <v>13</v>
      </c>
      <c r="E49" s="21">
        <f t="shared" si="20"/>
        <v>14</v>
      </c>
      <c r="F49" s="21">
        <f t="shared" si="20"/>
        <v>15</v>
      </c>
      <c r="G49" s="21">
        <f t="shared" si="20"/>
        <v>16</v>
      </c>
      <c r="H49" s="43">
        <f t="shared" si="20"/>
        <v>17</v>
      </c>
      <c r="I49" s="9"/>
      <c r="J49" s="80"/>
      <c r="K49" s="24"/>
      <c r="L49" s="61"/>
      <c r="M49" s="55"/>
      <c r="N49" s="76"/>
      <c r="O49" s="17"/>
      <c r="P49" s="166"/>
      <c r="Q49" s="166"/>
      <c r="R49" s="9"/>
      <c r="S49" s="20">
        <f>Y48+1</f>
        <v>12</v>
      </c>
      <c r="T49" s="21">
        <f t="shared" si="21"/>
        <v>13</v>
      </c>
      <c r="U49" s="21">
        <f t="shared" si="21"/>
        <v>14</v>
      </c>
      <c r="V49" s="21">
        <f t="shared" si="21"/>
        <v>15</v>
      </c>
      <c r="W49" s="21">
        <f t="shared" si="21"/>
        <v>16</v>
      </c>
      <c r="X49" s="21">
        <f t="shared" si="21"/>
        <v>17</v>
      </c>
      <c r="Y49" s="22">
        <f t="shared" si="21"/>
        <v>18</v>
      </c>
      <c r="Z49" s="6"/>
    </row>
    <row r="50" spans="1:26" ht="14.1" customHeight="1" x14ac:dyDescent="0.3">
      <c r="A50" s="7"/>
      <c r="B50" s="129">
        <f>H49+1</f>
        <v>18</v>
      </c>
      <c r="C50" s="145">
        <f>B50+1</f>
        <v>19</v>
      </c>
      <c r="D50" s="23">
        <f>C50+1</f>
        <v>20</v>
      </c>
      <c r="E50" s="23">
        <f>D50+1</f>
        <v>21</v>
      </c>
      <c r="F50" s="23">
        <f>E50+1</f>
        <v>22</v>
      </c>
      <c r="G50" s="47">
        <f>F50+1</f>
        <v>23</v>
      </c>
      <c r="H50" s="130">
        <f>G50+1</f>
        <v>24</v>
      </c>
      <c r="I50" s="9"/>
      <c r="J50" s="80"/>
      <c r="K50" s="24"/>
      <c r="L50" s="167" t="s">
        <v>27</v>
      </c>
      <c r="M50" s="167"/>
      <c r="N50" s="165">
        <f>Year2</f>
        <v>2018</v>
      </c>
      <c r="O50" s="165"/>
      <c r="P50" s="165"/>
      <c r="Q50" s="165"/>
      <c r="R50" s="9"/>
      <c r="S50" s="20">
        <f>Y49+1</f>
        <v>19</v>
      </c>
      <c r="T50" s="21">
        <f t="shared" ref="T50:Y50" si="22">S50+1</f>
        <v>20</v>
      </c>
      <c r="U50" s="21">
        <f t="shared" si="22"/>
        <v>21</v>
      </c>
      <c r="V50" s="21">
        <f t="shared" si="22"/>
        <v>22</v>
      </c>
      <c r="W50" s="21">
        <f t="shared" si="22"/>
        <v>23</v>
      </c>
      <c r="X50" s="21">
        <f t="shared" si="22"/>
        <v>24</v>
      </c>
      <c r="Y50" s="22">
        <f t="shared" si="22"/>
        <v>25</v>
      </c>
      <c r="Z50" s="6"/>
    </row>
    <row r="51" spans="1:26" ht="14.1" customHeight="1" thickBot="1" x14ac:dyDescent="0.3">
      <c r="A51" s="7"/>
      <c r="B51" s="38">
        <f>H50+1</f>
        <v>25</v>
      </c>
      <c r="C51" s="97">
        <f>B51+1</f>
        <v>26</v>
      </c>
      <c r="D51" s="97">
        <f>C51+1</f>
        <v>27</v>
      </c>
      <c r="E51" s="97">
        <f>D51+1</f>
        <v>28</v>
      </c>
      <c r="F51" s="106"/>
      <c r="G51" s="106"/>
      <c r="H51" s="39"/>
      <c r="I51" s="9"/>
      <c r="J51" s="83">
        <v>41426</v>
      </c>
      <c r="K51" s="17"/>
      <c r="L51" s="54" t="s">
        <v>60</v>
      </c>
      <c r="M51" s="55"/>
      <c r="N51" s="72">
        <v>41427</v>
      </c>
      <c r="O51" s="19"/>
      <c r="P51" s="164" t="s">
        <v>81</v>
      </c>
      <c r="Q51" s="164"/>
      <c r="R51" s="9"/>
      <c r="S51" s="38">
        <f>Y50+1</f>
        <v>26</v>
      </c>
      <c r="T51" s="97">
        <f>S51+1</f>
        <v>27</v>
      </c>
      <c r="U51" s="97">
        <f>T51+1</f>
        <v>28</v>
      </c>
      <c r="V51" s="97">
        <f>U51+1</f>
        <v>29</v>
      </c>
      <c r="W51" s="97">
        <f>V51+1</f>
        <v>30</v>
      </c>
      <c r="X51" s="97">
        <f>W51+1</f>
        <v>31</v>
      </c>
      <c r="Y51" s="39"/>
      <c r="Z51" s="6"/>
    </row>
    <row r="52" spans="1:26" ht="13.5" customHeight="1" thickTop="1" x14ac:dyDescent="0.25">
      <c r="A52" s="7"/>
      <c r="B52" s="101"/>
      <c r="C52" s="101"/>
      <c r="D52" s="101"/>
      <c r="E52" s="101"/>
      <c r="F52" s="101"/>
      <c r="G52" s="101"/>
      <c r="H52" s="101"/>
      <c r="I52" s="9"/>
      <c r="J52" s="72">
        <v>41439</v>
      </c>
      <c r="K52" s="17"/>
      <c r="L52" s="56" t="s">
        <v>61</v>
      </c>
      <c r="M52" s="55"/>
      <c r="N52" s="72">
        <v>41436</v>
      </c>
      <c r="O52" s="19"/>
      <c r="P52" s="164" t="s">
        <v>71</v>
      </c>
      <c r="Q52" s="164"/>
      <c r="R52" s="9"/>
      <c r="S52" s="101"/>
      <c r="T52" s="101"/>
      <c r="U52" s="101"/>
      <c r="V52" s="101"/>
      <c r="W52" s="101"/>
      <c r="X52" s="101"/>
      <c r="Y52" s="101"/>
      <c r="Z52" s="6"/>
    </row>
    <row r="53" spans="1:26" ht="15.75" customHeight="1" x14ac:dyDescent="0.3">
      <c r="A53" s="7"/>
      <c r="B53" s="101"/>
      <c r="C53" s="101"/>
      <c r="D53" s="101"/>
      <c r="E53" s="101"/>
      <c r="F53" s="101"/>
      <c r="G53" s="101"/>
      <c r="H53" s="101"/>
      <c r="I53" s="9"/>
      <c r="J53" s="80"/>
      <c r="K53" s="24"/>
      <c r="L53" s="61"/>
      <c r="M53" s="55"/>
      <c r="N53" s="76"/>
      <c r="O53" s="17"/>
      <c r="P53" s="66"/>
      <c r="Q53" s="67"/>
      <c r="R53" s="28"/>
      <c r="S53" s="101"/>
      <c r="T53" s="101"/>
      <c r="U53" s="101"/>
      <c r="V53" s="101"/>
      <c r="W53" s="101"/>
      <c r="X53" s="101"/>
      <c r="Y53" s="101"/>
      <c r="Z53" s="29"/>
    </row>
    <row r="54" spans="1:26" ht="14.1" customHeight="1" x14ac:dyDescent="0.3">
      <c r="A54" s="7"/>
      <c r="B54" s="190" t="s">
        <v>32</v>
      </c>
      <c r="C54" s="191"/>
      <c r="D54" s="191"/>
      <c r="E54" s="191"/>
      <c r="F54" s="191"/>
      <c r="G54" s="191"/>
      <c r="H54" s="192"/>
      <c r="I54" s="27"/>
      <c r="J54" s="80"/>
      <c r="K54" s="24"/>
      <c r="L54" s="167" t="s">
        <v>30</v>
      </c>
      <c r="M54" s="167"/>
      <c r="N54" s="165">
        <f>Year2</f>
        <v>2018</v>
      </c>
      <c r="O54" s="165"/>
      <c r="P54" s="165"/>
      <c r="Q54" s="165"/>
      <c r="R54" s="28"/>
      <c r="S54" s="26"/>
      <c r="T54" s="26"/>
      <c r="U54" s="26"/>
      <c r="V54" s="26"/>
      <c r="W54" s="26"/>
      <c r="X54" s="26"/>
      <c r="Y54" s="26"/>
    </row>
    <row r="55" spans="1:26" ht="14.1" customHeight="1" x14ac:dyDescent="0.25">
      <c r="A55" s="7"/>
      <c r="B55" s="196" t="s">
        <v>33</v>
      </c>
      <c r="C55" s="197"/>
      <c r="D55" s="198"/>
      <c r="E55" s="193" t="s">
        <v>35</v>
      </c>
      <c r="F55" s="194"/>
      <c r="G55" s="194"/>
      <c r="H55" s="195"/>
      <c r="I55" s="27"/>
      <c r="J55" s="83">
        <v>41462</v>
      </c>
      <c r="K55" s="17"/>
      <c r="L55" s="54" t="s">
        <v>66</v>
      </c>
      <c r="M55" s="55"/>
      <c r="N55" s="72">
        <v>41469</v>
      </c>
      <c r="O55" s="19"/>
      <c r="P55" s="164" t="s">
        <v>79</v>
      </c>
      <c r="Q55" s="164"/>
      <c r="R55" s="30"/>
      <c r="S55" s="205" t="s">
        <v>41</v>
      </c>
      <c r="T55" s="206"/>
      <c r="U55" s="206"/>
      <c r="V55" s="206"/>
      <c r="W55" s="206"/>
      <c r="X55" s="206"/>
      <c r="Y55" s="207"/>
      <c r="Z55" s="31"/>
    </row>
    <row r="56" spans="1:26" ht="14.1" customHeight="1" x14ac:dyDescent="0.25">
      <c r="B56" s="196" t="s">
        <v>34</v>
      </c>
      <c r="C56" s="197"/>
      <c r="D56" s="198"/>
      <c r="E56" s="193" t="s">
        <v>38</v>
      </c>
      <c r="F56" s="194"/>
      <c r="G56" s="194"/>
      <c r="H56" s="195"/>
      <c r="I56" s="7"/>
      <c r="J56" s="72">
        <v>41482</v>
      </c>
      <c r="K56" s="19"/>
      <c r="L56" s="164" t="s">
        <v>62</v>
      </c>
      <c r="M56" s="164"/>
      <c r="N56" s="87"/>
      <c r="O56" s="19"/>
      <c r="P56" s="60"/>
      <c r="Q56" s="60"/>
      <c r="S56" s="88"/>
      <c r="T56" s="187" t="s">
        <v>40</v>
      </c>
      <c r="U56" s="188"/>
      <c r="V56" s="188"/>
      <c r="W56" s="188"/>
      <c r="X56" s="188"/>
      <c r="Y56" s="189"/>
    </row>
    <row r="57" spans="1:26" ht="14.1" customHeight="1" x14ac:dyDescent="0.3">
      <c r="B57" s="196" t="s">
        <v>36</v>
      </c>
      <c r="C57" s="197"/>
      <c r="D57" s="198"/>
      <c r="E57" s="193" t="s">
        <v>83</v>
      </c>
      <c r="F57" s="194"/>
      <c r="G57" s="194"/>
      <c r="H57" s="195"/>
      <c r="J57" s="80"/>
      <c r="K57" s="24"/>
      <c r="L57" s="61"/>
      <c r="M57" s="55"/>
      <c r="N57" s="78"/>
      <c r="O57" s="17"/>
      <c r="P57" s="166"/>
      <c r="Q57" s="166"/>
      <c r="S57" s="89"/>
      <c r="T57" s="202" t="s">
        <v>39</v>
      </c>
      <c r="U57" s="203"/>
      <c r="V57" s="203"/>
      <c r="W57" s="203"/>
      <c r="X57" s="203"/>
      <c r="Y57" s="204"/>
    </row>
    <row r="58" spans="1:26" ht="15.6" x14ac:dyDescent="0.3">
      <c r="B58" s="196" t="s">
        <v>37</v>
      </c>
      <c r="C58" s="197"/>
      <c r="D58" s="198"/>
      <c r="E58" s="193" t="s">
        <v>44</v>
      </c>
      <c r="F58" s="194"/>
      <c r="G58" s="194"/>
      <c r="H58" s="195"/>
      <c r="J58" s="80"/>
      <c r="K58" s="24"/>
      <c r="L58" s="167" t="s">
        <v>31</v>
      </c>
      <c r="M58" s="167"/>
      <c r="N58" s="165">
        <f>Year2</f>
        <v>2018</v>
      </c>
      <c r="O58" s="165"/>
      <c r="P58" s="165"/>
      <c r="Q58" s="165"/>
      <c r="S58" s="142"/>
      <c r="T58" s="202" t="s">
        <v>64</v>
      </c>
      <c r="U58" s="203"/>
      <c r="V58" s="203"/>
      <c r="W58" s="203"/>
      <c r="X58" s="203"/>
      <c r="Y58" s="204"/>
    </row>
    <row r="59" spans="1:26" ht="14.1" customHeight="1" x14ac:dyDescent="0.25">
      <c r="B59" s="196" t="s">
        <v>42</v>
      </c>
      <c r="C59" s="197"/>
      <c r="D59" s="198"/>
      <c r="E59" s="193" t="s">
        <v>43</v>
      </c>
      <c r="F59" s="194"/>
      <c r="G59" s="194"/>
      <c r="H59" s="195"/>
      <c r="J59" s="72">
        <v>41496</v>
      </c>
      <c r="K59" s="17"/>
      <c r="L59" s="54" t="s">
        <v>63</v>
      </c>
      <c r="M59" s="55"/>
      <c r="N59" s="72">
        <v>41490</v>
      </c>
      <c r="O59" s="19"/>
      <c r="P59" s="164" t="s">
        <v>79</v>
      </c>
      <c r="Q59" s="164"/>
      <c r="S59" s="141"/>
      <c r="T59" s="202" t="s">
        <v>65</v>
      </c>
      <c r="U59" s="203"/>
      <c r="V59" s="203"/>
      <c r="W59" s="203"/>
      <c r="X59" s="203"/>
      <c r="Y59" s="204"/>
    </row>
    <row r="60" spans="1:26" ht="14.1" customHeight="1" x14ac:dyDescent="0.3"/>
    <row r="61" spans="1:26" ht="14.1" customHeight="1" x14ac:dyDescent="0.3"/>
    <row r="62" spans="1:26" ht="14.1" customHeight="1" x14ac:dyDescent="0.3"/>
    <row r="63" spans="1:26" ht="14.1" customHeight="1" x14ac:dyDescent="0.3"/>
    <row r="64" spans="1:26" ht="14.1" customHeight="1" x14ac:dyDescent="0.3"/>
    <row r="65" ht="14.1" customHeight="1" x14ac:dyDescent="0.3"/>
    <row r="66" ht="14.1" customHeight="1" x14ac:dyDescent="0.3"/>
    <row r="67" ht="14.1" customHeight="1" x14ac:dyDescent="0.3"/>
    <row r="68" ht="14.1" customHeight="1" x14ac:dyDescent="0.3"/>
    <row r="69" ht="14.1" customHeight="1" x14ac:dyDescent="0.3"/>
    <row r="70" ht="14.1" customHeight="1" x14ac:dyDescent="0.3"/>
    <row r="71" ht="14.1" customHeight="1" x14ac:dyDescent="0.3"/>
    <row r="72" ht="14.1" customHeight="1" x14ac:dyDescent="0.3"/>
    <row r="73" ht="14.1" customHeight="1" x14ac:dyDescent="0.3"/>
    <row r="74" ht="14.1" customHeight="1" x14ac:dyDescent="0.3"/>
    <row r="75" ht="14.1" customHeight="1" x14ac:dyDescent="0.3"/>
    <row r="76" ht="14.1" customHeight="1" x14ac:dyDescent="0.3"/>
    <row r="77" ht="14.1" customHeight="1" x14ac:dyDescent="0.3"/>
    <row r="78" ht="14.1" customHeight="1" x14ac:dyDescent="0.3"/>
    <row r="79" ht="14.1" customHeight="1" x14ac:dyDescent="0.3"/>
    <row r="80" ht="14.1" customHeight="1" x14ac:dyDescent="0.3"/>
    <row r="81" ht="14.1" customHeight="1" x14ac:dyDescent="0.3"/>
    <row r="82" ht="14.1" customHeight="1" x14ac:dyDescent="0.3"/>
    <row r="83" ht="14.1" customHeight="1" x14ac:dyDescent="0.3"/>
    <row r="84" ht="14.1" customHeight="1" x14ac:dyDescent="0.3"/>
    <row r="85" ht="14.1" customHeight="1" x14ac:dyDescent="0.3"/>
    <row r="86" ht="14.1" customHeight="1" x14ac:dyDescent="0.3"/>
    <row r="87" ht="14.1" customHeight="1" x14ac:dyDescent="0.3"/>
    <row r="88" ht="14.1" customHeight="1" x14ac:dyDescent="0.3"/>
    <row r="89" ht="14.1" customHeight="1" x14ac:dyDescent="0.3"/>
    <row r="90" ht="14.1" customHeight="1" x14ac:dyDescent="0.3"/>
    <row r="91" ht="14.1" customHeight="1" x14ac:dyDescent="0.3"/>
    <row r="92" ht="14.1" customHeight="1" x14ac:dyDescent="0.3"/>
    <row r="93" ht="14.1" customHeight="1" x14ac:dyDescent="0.3"/>
    <row r="94" ht="14.1" customHeight="1" x14ac:dyDescent="0.3"/>
    <row r="95" ht="14.1" customHeight="1" x14ac:dyDescent="0.3"/>
    <row r="96" ht="14.1" customHeight="1" x14ac:dyDescent="0.3"/>
    <row r="97" ht="14.1" customHeight="1" x14ac:dyDescent="0.3"/>
    <row r="98" ht="14.1" customHeight="1" x14ac:dyDescent="0.3"/>
    <row r="99" ht="14.1" customHeight="1" x14ac:dyDescent="0.3"/>
    <row r="100" ht="14.1" customHeight="1" x14ac:dyDescent="0.3"/>
    <row r="101" ht="14.1" customHeight="1" x14ac:dyDescent="0.3"/>
    <row r="102" ht="14.1" customHeight="1" x14ac:dyDescent="0.3"/>
    <row r="103" ht="14.1" customHeight="1" x14ac:dyDescent="0.3"/>
    <row r="104" ht="14.1" customHeight="1" x14ac:dyDescent="0.3"/>
    <row r="105" ht="14.1" customHeight="1" x14ac:dyDescent="0.3"/>
    <row r="106" ht="14.1" customHeight="1" x14ac:dyDescent="0.3"/>
    <row r="107" ht="14.1" customHeight="1" x14ac:dyDescent="0.3"/>
    <row r="108" ht="14.1" customHeight="1" x14ac:dyDescent="0.3"/>
    <row r="109" ht="14.1" customHeight="1" x14ac:dyDescent="0.3"/>
    <row r="110" ht="14.1" customHeight="1" x14ac:dyDescent="0.3"/>
    <row r="111" ht="14.1" customHeight="1" x14ac:dyDescent="0.3"/>
    <row r="112" ht="14.1" customHeight="1" x14ac:dyDescent="0.3"/>
    <row r="113" ht="14.1" customHeight="1" x14ac:dyDescent="0.3"/>
    <row r="114" ht="14.1" customHeight="1" x14ac:dyDescent="0.3"/>
    <row r="115" ht="14.1" customHeight="1" x14ac:dyDescent="0.3"/>
    <row r="116" ht="14.1" customHeight="1" x14ac:dyDescent="0.3"/>
    <row r="117" ht="14.1" customHeight="1" x14ac:dyDescent="0.3"/>
    <row r="118" ht="14.1" customHeight="1" x14ac:dyDescent="0.3"/>
    <row r="119" ht="14.1" customHeight="1" x14ac:dyDescent="0.3"/>
    <row r="120" ht="14.1" customHeight="1" x14ac:dyDescent="0.3"/>
    <row r="121" ht="14.1" customHeight="1" x14ac:dyDescent="0.3"/>
    <row r="122" ht="14.1" customHeight="1" x14ac:dyDescent="0.3"/>
    <row r="123" ht="14.1" customHeight="1" x14ac:dyDescent="0.3"/>
    <row r="124" ht="14.1" customHeight="1" x14ac:dyDescent="0.3"/>
    <row r="125" ht="14.1" customHeight="1" x14ac:dyDescent="0.3"/>
    <row r="126" ht="14.1" customHeight="1" x14ac:dyDescent="0.3"/>
    <row r="127" ht="14.1" customHeight="1" x14ac:dyDescent="0.3"/>
    <row r="128" ht="14.1" customHeight="1" x14ac:dyDescent="0.3"/>
    <row r="129" ht="14.1" customHeight="1" x14ac:dyDescent="0.3"/>
    <row r="130" ht="14.1" customHeight="1" x14ac:dyDescent="0.3"/>
    <row r="131" ht="14.1" customHeight="1" x14ac:dyDescent="0.3"/>
    <row r="132" ht="14.1" customHeight="1" x14ac:dyDescent="0.3"/>
    <row r="133" ht="14.1" customHeight="1" x14ac:dyDescent="0.3"/>
    <row r="134" ht="14.1" customHeight="1" x14ac:dyDescent="0.3"/>
    <row r="135" ht="14.1" customHeight="1" x14ac:dyDescent="0.3"/>
    <row r="136" ht="14.1" customHeight="1" x14ac:dyDescent="0.3"/>
    <row r="137" ht="14.1" customHeight="1" x14ac:dyDescent="0.3"/>
    <row r="138" ht="14.1" customHeight="1" x14ac:dyDescent="0.3"/>
    <row r="139" ht="14.1" customHeight="1" x14ac:dyDescent="0.3"/>
    <row r="140" ht="14.1" customHeight="1" x14ac:dyDescent="0.3"/>
    <row r="141" ht="14.1" customHeight="1" x14ac:dyDescent="0.3"/>
    <row r="142" ht="14.1" customHeight="1" x14ac:dyDescent="0.3"/>
    <row r="143" ht="14.1" customHeight="1" x14ac:dyDescent="0.3"/>
    <row r="144" ht="14.1" customHeight="1" x14ac:dyDescent="0.3"/>
    <row r="145" ht="14.1" customHeight="1" x14ac:dyDescent="0.3"/>
    <row r="146" ht="14.1" customHeight="1" x14ac:dyDescent="0.3"/>
    <row r="147" ht="14.1" customHeight="1" x14ac:dyDescent="0.3"/>
    <row r="148" ht="14.1" customHeight="1" x14ac:dyDescent="0.3"/>
    <row r="149" ht="14.1" customHeight="1" x14ac:dyDescent="0.3"/>
    <row r="150" ht="14.1" customHeight="1" x14ac:dyDescent="0.3"/>
    <row r="151" ht="14.1" customHeight="1" x14ac:dyDescent="0.3"/>
    <row r="152" ht="14.1" customHeight="1" x14ac:dyDescent="0.3"/>
    <row r="153" ht="14.1" customHeight="1" x14ac:dyDescent="0.3"/>
    <row r="154" ht="14.1" customHeight="1" x14ac:dyDescent="0.3"/>
    <row r="155" ht="14.1" customHeight="1" x14ac:dyDescent="0.3"/>
    <row r="156" ht="14.1" customHeight="1" x14ac:dyDescent="0.3"/>
    <row r="157" ht="14.1" customHeight="1" x14ac:dyDescent="0.3"/>
    <row r="158" ht="14.1" customHeight="1" x14ac:dyDescent="0.3"/>
  </sheetData>
  <sheetProtection selectLockedCells="1" selectUnlockedCells="1"/>
  <mergeCells count="113">
    <mergeCell ref="L58:M58"/>
    <mergeCell ref="F43:H43"/>
    <mergeCell ref="T57:Y57"/>
    <mergeCell ref="T58:Y58"/>
    <mergeCell ref="S55:Y55"/>
    <mergeCell ref="B59:D59"/>
    <mergeCell ref="E59:H59"/>
    <mergeCell ref="B58:D58"/>
    <mergeCell ref="E58:H58"/>
    <mergeCell ref="B57:D57"/>
    <mergeCell ref="E56:H56"/>
    <mergeCell ref="T59:Y59"/>
    <mergeCell ref="P44:Q44"/>
    <mergeCell ref="S47:U47"/>
    <mergeCell ref="P55:Q55"/>
    <mergeCell ref="P57:Q57"/>
    <mergeCell ref="N58:Q58"/>
    <mergeCell ref="P59:Q59"/>
    <mergeCell ref="B45:C45"/>
    <mergeCell ref="D45:H45"/>
    <mergeCell ref="L54:M54"/>
    <mergeCell ref="N54:Q54"/>
    <mergeCell ref="S45:T45"/>
    <mergeCell ref="L50:M50"/>
    <mergeCell ref="B54:H54"/>
    <mergeCell ref="E55:H55"/>
    <mergeCell ref="E57:H57"/>
    <mergeCell ref="B55:D55"/>
    <mergeCell ref="B56:D56"/>
    <mergeCell ref="N46:Q46"/>
    <mergeCell ref="P47:Q47"/>
    <mergeCell ref="P43:Q43"/>
    <mergeCell ref="P48:Q48"/>
    <mergeCell ref="P49:Q49"/>
    <mergeCell ref="P51:Q51"/>
    <mergeCell ref="P52:Q52"/>
    <mergeCell ref="U45:Y45"/>
    <mergeCell ref="T56:Y56"/>
    <mergeCell ref="B37:C37"/>
    <mergeCell ref="D37:H37"/>
    <mergeCell ref="P34:Q34"/>
    <mergeCell ref="P33:Q33"/>
    <mergeCell ref="P27:Q27"/>
    <mergeCell ref="P28:Q28"/>
    <mergeCell ref="P30:Q30"/>
    <mergeCell ref="L31:M31"/>
    <mergeCell ref="N31:Q31"/>
    <mergeCell ref="L36:M36"/>
    <mergeCell ref="N36:Q36"/>
    <mergeCell ref="P37:Q37"/>
    <mergeCell ref="B31:F31"/>
    <mergeCell ref="B29:C29"/>
    <mergeCell ref="L34:M34"/>
    <mergeCell ref="L29:M29"/>
    <mergeCell ref="P29:Q29"/>
    <mergeCell ref="B1:Y1"/>
    <mergeCell ref="P12:Q12"/>
    <mergeCell ref="B13:C13"/>
    <mergeCell ref="D13:H13"/>
    <mergeCell ref="P13:Q13"/>
    <mergeCell ref="P32:Q32"/>
    <mergeCell ref="S21:T21"/>
    <mergeCell ref="U21:Y21"/>
    <mergeCell ref="B21:C21"/>
    <mergeCell ref="D21:H21"/>
    <mergeCell ref="L26:M26"/>
    <mergeCell ref="N26:Q26"/>
    <mergeCell ref="P23:Q23"/>
    <mergeCell ref="P24:Q24"/>
    <mergeCell ref="D29:H29"/>
    <mergeCell ref="U19:Y19"/>
    <mergeCell ref="S23:T23"/>
    <mergeCell ref="S31:W31"/>
    <mergeCell ref="B7:F7"/>
    <mergeCell ref="E19:H19"/>
    <mergeCell ref="B23:D23"/>
    <mergeCell ref="S29:T29"/>
    <mergeCell ref="U29:Y29"/>
    <mergeCell ref="B2:Y2"/>
    <mergeCell ref="B5:C5"/>
    <mergeCell ref="D5:H5"/>
    <mergeCell ref="J4:M4"/>
    <mergeCell ref="N4:P4"/>
    <mergeCell ref="S7:V7"/>
    <mergeCell ref="S5:T5"/>
    <mergeCell ref="U13:Y13"/>
    <mergeCell ref="P19:Q19"/>
    <mergeCell ref="L18:M18"/>
    <mergeCell ref="N18:Q18"/>
    <mergeCell ref="U5:Y5"/>
    <mergeCell ref="P39:Q39"/>
    <mergeCell ref="L56:M56"/>
    <mergeCell ref="N11:Q11"/>
    <mergeCell ref="P21:Q21"/>
    <mergeCell ref="L22:M22"/>
    <mergeCell ref="N22:Q22"/>
    <mergeCell ref="S13:T13"/>
    <mergeCell ref="N5:Q5"/>
    <mergeCell ref="L40:M40"/>
    <mergeCell ref="P6:Q6"/>
    <mergeCell ref="P7:Q7"/>
    <mergeCell ref="L11:M11"/>
    <mergeCell ref="P20:Q20"/>
    <mergeCell ref="P45:Q45"/>
    <mergeCell ref="P38:Q38"/>
    <mergeCell ref="P40:Q40"/>
    <mergeCell ref="L41:M41"/>
    <mergeCell ref="N41:Q41"/>
    <mergeCell ref="N50:Q50"/>
    <mergeCell ref="P42:Q42"/>
    <mergeCell ref="S37:T37"/>
    <mergeCell ref="U37:Y37"/>
    <mergeCell ref="L46:M46"/>
  </mergeCells>
  <phoneticPr fontId="22" type="noConversion"/>
  <printOptions horizontalCentered="1" verticalCentered="1"/>
  <pageMargins left="0.5" right="0.5" top="0.3" bottom="0.3" header="0.51180555555555551" footer="0.51180555555555551"/>
  <pageSetup scale="77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workbookViewId="0"/>
  </sheetViews>
  <sheetFormatPr defaultColWidth="10.81640625" defaultRowHeight="12.6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workbookViewId="0"/>
  </sheetViews>
  <sheetFormatPr defaultColWidth="10.81640625" defaultRowHeight="12.6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Pack Calendar</vt:lpstr>
      <vt:lpstr>Sheet2</vt:lpstr>
      <vt:lpstr>Sheet3</vt:lpstr>
      <vt:lpstr>'Pack Calendar'!Print_Area</vt:lpstr>
      <vt:lpstr>Year</vt:lpstr>
      <vt:lpstr>Year2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Elliott</dc:creator>
  <cp:lastModifiedBy>Dave Bussiere</cp:lastModifiedBy>
  <cp:lastPrinted>2017-08-19T12:18:34Z</cp:lastPrinted>
  <dcterms:created xsi:type="dcterms:W3CDTF">2011-07-12T19:57:16Z</dcterms:created>
  <dcterms:modified xsi:type="dcterms:W3CDTF">2017-09-02T21:58:49Z</dcterms:modified>
</cp:coreProperties>
</file>